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435" tabRatio="829" firstSheet="2" activeTab="2"/>
  </bookViews>
  <sheets>
    <sheet name="Хусусий Свод " sheetId="59" state="hidden" r:id="rId1"/>
    <sheet name="хусусий манз" sheetId="60" state="hidden" r:id="rId2"/>
    <sheet name="Вакант" sheetId="62" r:id="rId3"/>
  </sheets>
  <definedNames>
    <definedName name="_xlnm._FilterDatabase" localSheetId="2" hidden="1">Вакант!$A$18:$M$267</definedName>
    <definedName name="_xlnm._FilterDatabase" localSheetId="1" hidden="1">'хусусий манз'!$A$5:$Q$15</definedName>
    <definedName name="_xlnm.Print_Area" localSheetId="2">Вакант!$A$1:$K$270</definedName>
    <definedName name="_xlnm.Print_Area" localSheetId="1">'хусусий манз'!$A$1:$O$18</definedName>
    <definedName name="_xlnm.Print_Area" localSheetId="0">'Хусусий Свод '!$A$1:$AC$11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7" i="62" l="1"/>
  <c r="E266" i="62"/>
  <c r="F237" i="62" l="1"/>
  <c r="F266" i="62" l="1"/>
  <c r="A267" i="62" l="1"/>
  <c r="F16" i="62" l="1"/>
  <c r="F267" i="62" s="1"/>
  <c r="E16" i="62"/>
  <c r="E267" i="62" l="1"/>
  <c r="I15" i="60" l="1"/>
  <c r="H15" i="60"/>
  <c r="G15" i="60"/>
  <c r="F14" i="60"/>
  <c r="F13" i="60"/>
  <c r="F12" i="60"/>
  <c r="F11" i="60"/>
  <c r="F10" i="60"/>
  <c r="F9" i="60"/>
  <c r="F8" i="60"/>
  <c r="F7" i="60"/>
  <c r="F6" i="60"/>
  <c r="A7" i="60"/>
  <c r="A8" i="60" s="1"/>
  <c r="A9" i="60" s="1"/>
  <c r="A10" i="60" s="1"/>
  <c r="A11" i="60" s="1"/>
  <c r="A12" i="60" s="1"/>
  <c r="A13" i="60" s="1"/>
  <c r="A14" i="60" s="1"/>
  <c r="F15" i="60" l="1"/>
  <c r="E5" i="59" l="1"/>
  <c r="D5" i="59"/>
  <c r="C5" i="59"/>
</calcChain>
</file>

<file path=xl/sharedStrings.xml><?xml version="1.0" encoding="utf-8"?>
<sst xmlns="http://schemas.openxmlformats.org/spreadsheetml/2006/main" count="1757" uniqueCount="561">
  <si>
    <t>Фаррош</t>
  </si>
  <si>
    <t>№</t>
  </si>
  <si>
    <t>ИНН</t>
  </si>
  <si>
    <t>Қўштепа туман</t>
  </si>
  <si>
    <t>42-умумий ўрта таълим мактаби</t>
  </si>
  <si>
    <t>26 умумий ўрта таълим мактаби</t>
  </si>
  <si>
    <t>22-умумий ўрта таълим мактаби</t>
  </si>
  <si>
    <t>39 умумий ўрта таълим мактаби</t>
  </si>
  <si>
    <t>21-мактабгача таълим муассасаси</t>
  </si>
  <si>
    <t>28 умумий ўрта таълим мактаби</t>
  </si>
  <si>
    <t>1-мактабгача таълим муассасаси</t>
  </si>
  <si>
    <t>30-умумий ўрта таълим мактаби</t>
  </si>
  <si>
    <t>Янгидўкон мфй</t>
  </si>
  <si>
    <t>Сохибкор мфй</t>
  </si>
  <si>
    <t>Йўлдашобод мфй</t>
  </si>
  <si>
    <t>Қумтепа мфй</t>
  </si>
  <si>
    <t>Лангар мфй</t>
  </si>
  <si>
    <t>Шодлик мфй</t>
  </si>
  <si>
    <t>Пахтакор мфй</t>
  </si>
  <si>
    <t>Сармазор мфй</t>
  </si>
  <si>
    <t>Ўқчи мфй</t>
  </si>
  <si>
    <t>Халқобод мфй</t>
  </si>
  <si>
    <t>Шахартепа мфй</t>
  </si>
  <si>
    <t>6-умумий ўрта таълим мактаби</t>
  </si>
  <si>
    <t>4 умумий ўрта таълим мактаби</t>
  </si>
  <si>
    <t>Истиқлол мфй</t>
  </si>
  <si>
    <t>10-умумий ўрта таълим мактаби</t>
  </si>
  <si>
    <t>Дўрмон мфй</t>
  </si>
  <si>
    <t>8-умумий ўрта таълим мактаби</t>
  </si>
  <si>
    <t>Каттабешкапа мфй</t>
  </si>
  <si>
    <t>29 умумий ўрта таълим мактаби</t>
  </si>
  <si>
    <t>Кичикбешкапа мфй</t>
  </si>
  <si>
    <t>14-умумий ўрта таълим мактаби</t>
  </si>
  <si>
    <t>5-умумий ўрта таълим мактаби</t>
  </si>
  <si>
    <t>24 умумий ўрта таълим мактаби</t>
  </si>
  <si>
    <t>Қоракалтак мфй</t>
  </si>
  <si>
    <t>31-умумий ўрта таълим мактаби</t>
  </si>
  <si>
    <t>36 умумий ўрта таълим мактаби</t>
  </si>
  <si>
    <t>43-умумий ўрта таълим мактаби</t>
  </si>
  <si>
    <t>Хумдон мфй</t>
  </si>
  <si>
    <t>18 умумий ўрта таълим мактаби</t>
  </si>
  <si>
    <t>9-умумий ўрта таълим мактаби</t>
  </si>
  <si>
    <t>21-умумий ўрта таълим мактаби</t>
  </si>
  <si>
    <t>23 умумий ўрта таълим мактаби</t>
  </si>
  <si>
    <t>38-умумий ўрта таълим мактаби</t>
  </si>
  <si>
    <t>Жами</t>
  </si>
  <si>
    <t>х</t>
  </si>
  <si>
    <t>Корхона манзили</t>
  </si>
  <si>
    <t>Бўш иш ўринлар сони</t>
  </si>
  <si>
    <t>Туман жами</t>
  </si>
  <si>
    <t>13 умумий ўрта таълим мактаби</t>
  </si>
  <si>
    <t>Каттаболтакўл мфй</t>
  </si>
  <si>
    <t>Қийқи мфй</t>
  </si>
  <si>
    <t>Ватан мфй</t>
  </si>
  <si>
    <t>Ўрта-махсус</t>
  </si>
  <si>
    <t>Исмоилжон гиламлар хусусий корхонаси</t>
  </si>
  <si>
    <t xml:space="preserve">Корхона телефон рақами </t>
  </si>
  <si>
    <t xml:space="preserve">Олий </t>
  </si>
  <si>
    <t>Ишбай</t>
  </si>
  <si>
    <t>Марказ директори</t>
  </si>
  <si>
    <t>Корхона ташкилот номи</t>
  </si>
  <si>
    <t>Лангар ривож файз ф/х</t>
  </si>
  <si>
    <t>97-214-72-77</t>
  </si>
  <si>
    <t>М.Эминов</t>
  </si>
  <si>
    <t>UNIVERSAL TOZALOV SANITR SERVIS МЧЖ</t>
  </si>
  <si>
    <t>келишилган холда</t>
  </si>
  <si>
    <t>98-276-55-80</t>
  </si>
  <si>
    <t>EXSPERS ENERJI O/K</t>
  </si>
  <si>
    <t>Автомобил ювувчи</t>
  </si>
  <si>
    <t>91-654-51-15</t>
  </si>
  <si>
    <t>Ўрта</t>
  </si>
  <si>
    <t>Ҳудудлар номи</t>
  </si>
  <si>
    <t xml:space="preserve">Жами кунлик ўрганилган корхоналар сони </t>
  </si>
  <si>
    <t xml:space="preserve">Жами аниқланган бўш иш ўринлар сони </t>
  </si>
  <si>
    <t xml:space="preserve">Жами Ish.mehnat.uz сайтига жойлаштирилган бўш иш ўринлар сони </t>
  </si>
  <si>
    <t xml:space="preserve">1-Сектор </t>
  </si>
  <si>
    <t xml:space="preserve">2-Сектор </t>
  </si>
  <si>
    <t xml:space="preserve">3-Сектор </t>
  </si>
  <si>
    <t xml:space="preserve">4-Сектор </t>
  </si>
  <si>
    <t xml:space="preserve">Кунлик ўрганилган корхоналар сони </t>
  </si>
  <si>
    <t xml:space="preserve">Аниқланган бўш иш ўринлар сони </t>
  </si>
  <si>
    <t>Шундан:</t>
  </si>
  <si>
    <t xml:space="preserve">Ish.mehnat.uz сайтига жойлаштирилган бўш иш ўринлар сони </t>
  </si>
  <si>
    <t xml:space="preserve">Худуд номи </t>
  </si>
  <si>
    <t xml:space="preserve">Манзили </t>
  </si>
  <si>
    <t xml:space="preserve">Хусусий тадбиркорлик субъект  номи </t>
  </si>
  <si>
    <t xml:space="preserve">Хусусий тадбиркорлик субъектнинг ИНН  </t>
  </si>
  <si>
    <t xml:space="preserve">Аниқланган бўш иш ўринлари сони </t>
  </si>
  <si>
    <t xml:space="preserve">Шундан </t>
  </si>
  <si>
    <t>Лавозими</t>
  </si>
  <si>
    <t xml:space="preserve">Ойлик маоши </t>
  </si>
  <si>
    <t xml:space="preserve">Алохида талаблари </t>
  </si>
  <si>
    <t xml:space="preserve">Тел номери </t>
  </si>
  <si>
    <t>Корхона рахбари ёки масъул шахснинг Ф.И.Ш</t>
  </si>
  <si>
    <t xml:space="preserve">Имзоси </t>
  </si>
  <si>
    <t xml:space="preserve">Ўрта-махсус </t>
  </si>
  <si>
    <t xml:space="preserve">Ўрта </t>
  </si>
  <si>
    <t>Қўштепа тумани бўйича секторлар кесимида Хусусий тадбиркорлик субъектлари томонидан бўш иш ўринлари тақдим этмаган корхоналарни кунлик ўрганиш юзасидан 
МАЪЛУМОТ</t>
  </si>
  <si>
    <t>Қўштепа тумани бўйича секторлар кесимида Хусусий тадбиркорлик фаолияти билан шуғулланаётган  корхоналарни кунлик бўш иш ўринларини ўрганиш юзасидан 
МАЪЛУМОТ</t>
  </si>
  <si>
    <t>1 500 000 гача (ишбай)</t>
  </si>
  <si>
    <t>Тикувчилик</t>
  </si>
  <si>
    <t>Хумо тозалик санитар сервис мчж</t>
  </si>
  <si>
    <t>99-895-58-96</t>
  </si>
  <si>
    <t>Математика фани ўқитувчиси</t>
  </si>
  <si>
    <t xml:space="preserve">Юк юкловчи, Назоратчи, </t>
  </si>
  <si>
    <t xml:space="preserve">Ишчи (шлокоблок гишт қуйиш) </t>
  </si>
  <si>
    <t>Азизбек бест траде кредит мчж</t>
  </si>
  <si>
    <t xml:space="preserve">ишчи </t>
  </si>
  <si>
    <t>1 500 000-2 500 000 гача</t>
  </si>
  <si>
    <t>91-119-22-29,                       93-646-44-64</t>
  </si>
  <si>
    <t>Фарғона шахар</t>
  </si>
  <si>
    <t>Автогаз финанс люкс микрокредит ташкилоти мчж</t>
  </si>
  <si>
    <t>Кассир мудири, Кредит мутахассиси</t>
  </si>
  <si>
    <t>штат жадвали асосида</t>
  </si>
  <si>
    <t>95-400-55-26</t>
  </si>
  <si>
    <t>UZ NUR LORD TEXTIL МЧЖ</t>
  </si>
  <si>
    <t>306231870</t>
  </si>
  <si>
    <t>90-406-99-89,                  91-655-33-72</t>
  </si>
  <si>
    <t>Тўқувчи</t>
  </si>
  <si>
    <t>91-655-33-72</t>
  </si>
  <si>
    <t>Юкловчи 3 нафар,Назоратчи 4 нафар</t>
  </si>
  <si>
    <t>600 000-800 000 гача</t>
  </si>
  <si>
    <t>Ғиштмон Агро экспорт мчж</t>
  </si>
  <si>
    <t>тикувчи</t>
  </si>
  <si>
    <t>Штат бирлиги (ставкаси)</t>
  </si>
  <si>
    <t>Талаб этилаётган маълумоти</t>
  </si>
  <si>
    <t>Бўш иш ўрнидаги лавозими</t>
  </si>
  <si>
    <t>Ойлик маоши 
(сўм ҳисобида)</t>
  </si>
  <si>
    <t>Бошқа соҳаларда</t>
  </si>
  <si>
    <t>Йўналиш жами</t>
  </si>
  <si>
    <t>Таълим соҳасида</t>
  </si>
  <si>
    <t>Саноат соҳасида</t>
  </si>
  <si>
    <t>Истиқбол мфй</t>
  </si>
  <si>
    <t>20-умумий ўрта таълим мактаби</t>
  </si>
  <si>
    <t>Психолог</t>
  </si>
  <si>
    <t>Тиббиёт соҳасида</t>
  </si>
  <si>
    <t>Рус тили фани ўқитувчиси</t>
  </si>
  <si>
    <t>ўрта-махсус</t>
  </si>
  <si>
    <t>ишчи</t>
  </si>
  <si>
    <t>Ало каштадўз кластери</t>
  </si>
  <si>
    <t>Мумтоз мфй</t>
  </si>
  <si>
    <t>Тўқимачилик</t>
  </si>
  <si>
    <t>90-561-30-57</t>
  </si>
  <si>
    <t>Тарғиботчи</t>
  </si>
  <si>
    <t>Асл ипак гиламлари  хусусий корхонаси</t>
  </si>
  <si>
    <t>90-562-50-07</t>
  </si>
  <si>
    <t>Нурафшон мфй</t>
  </si>
  <si>
    <t>3 умумий ўрта таълим мактаби</t>
  </si>
  <si>
    <t>33-умумий ўрта таълим мактаби</t>
  </si>
  <si>
    <t>48 умумий ўрта таълим мактаби</t>
  </si>
  <si>
    <t>19-мактабгача таълим муассасаси</t>
  </si>
  <si>
    <t>Омад эко пласт хусусий корхонаси</t>
  </si>
  <si>
    <t>ишбай</t>
  </si>
  <si>
    <t>90-302-11-74</t>
  </si>
  <si>
    <t>Темурбек тожимахал файзи мчж</t>
  </si>
  <si>
    <t>99-650-56-56</t>
  </si>
  <si>
    <t>Водий маржони оилавий корхонаси</t>
  </si>
  <si>
    <t>90-783-25-82</t>
  </si>
  <si>
    <t>Шохимардон файз хусусий корхонаси</t>
  </si>
  <si>
    <t>90-533-40-00</t>
  </si>
  <si>
    <t>Тарбиячи</t>
  </si>
  <si>
    <t>Глобал техтил инфинити мчж</t>
  </si>
  <si>
    <t>талаб этилмайди</t>
  </si>
  <si>
    <t>99-207-29-39</t>
  </si>
  <si>
    <t xml:space="preserve">Happy kids </t>
  </si>
  <si>
    <t>Тарбиячи (рус тили билиш керак)</t>
  </si>
  <si>
    <t>Ёрдамчи тарбиячи (рус тилини билиш керак)</t>
  </si>
  <si>
    <t>99-636-91-22</t>
  </si>
  <si>
    <t>Олий</t>
  </si>
  <si>
    <t>Қоровул</t>
  </si>
  <si>
    <t>Қийқи МФЙ</t>
  </si>
  <si>
    <t>ғишт терувчи, меҳаник уста, бетончик</t>
  </si>
  <si>
    <t>инглиз тили фани ўқитувчиси</t>
  </si>
  <si>
    <t>Ҳудуд фарроши</t>
  </si>
  <si>
    <t>Ўқитувчи</t>
  </si>
  <si>
    <t>Хореограф</t>
  </si>
  <si>
    <t>Хорижий тил услубчиси</t>
  </si>
  <si>
    <t>Мусиқа тугараги раҳбари</t>
  </si>
  <si>
    <t>Мусиқий раҳбар</t>
  </si>
  <si>
    <t>ховли супурувчи</t>
  </si>
  <si>
    <t>рус тили Ўқитувчи</t>
  </si>
  <si>
    <t>Мактаб директори</t>
  </si>
  <si>
    <t>рус тили</t>
  </si>
  <si>
    <t>ховли тозаловчи</t>
  </si>
  <si>
    <t>Услубчи</t>
  </si>
  <si>
    <t>Она тили фани Ўқитувчи</t>
  </si>
  <si>
    <t>Инглиз тили ўқитувчиси</t>
  </si>
  <si>
    <t>Логопед</t>
  </si>
  <si>
    <t>Талаб этилмайди</t>
  </si>
  <si>
    <t>+998(90)-563-05-30</t>
  </si>
  <si>
    <t>+998(91)-119-69-15</t>
  </si>
  <si>
    <t>+998(91)-665-50-13</t>
  </si>
  <si>
    <t>+998(91)-652-79-01</t>
  </si>
  <si>
    <t>+998(91)-671-85-50</t>
  </si>
  <si>
    <t>+998(90)-164-11-90</t>
  </si>
  <si>
    <t>+998(93)-642-24-93</t>
  </si>
  <si>
    <t>+998(90)-532-40-31</t>
  </si>
  <si>
    <t>+998(91)-326-08-66</t>
  </si>
  <si>
    <t>+998(90)-562-83-51</t>
  </si>
  <si>
    <t>+998(91)-663-43-95</t>
  </si>
  <si>
    <t>+998(91)-660-19-63</t>
  </si>
  <si>
    <t>+998(93)-483-50-89</t>
  </si>
  <si>
    <t>+998(91)-674-01-11</t>
  </si>
  <si>
    <t>+998(91)-123-37-08</t>
  </si>
  <si>
    <t>+998(91)-128-37-07</t>
  </si>
  <si>
    <t>+998(91)-329-86-00</t>
  </si>
  <si>
    <t>+998(91)-658-74-78</t>
  </si>
  <si>
    <t>+998(91)-657-26-08</t>
  </si>
  <si>
    <t>+998(91)-112-89-22</t>
  </si>
  <si>
    <t>Шодлик МФЙ</t>
  </si>
  <si>
    <t>Участка мудири (ветеренария, сифат синаш)</t>
  </si>
  <si>
    <t>ТУМАН ВЕТЕРИНАРИЯ БУЛИМИ</t>
  </si>
  <si>
    <t>Каттабешкапа МФЙ</t>
  </si>
  <si>
    <t>Ногиронлиги бўлган шахслар</t>
  </si>
  <si>
    <t>Умумий ўрта ва ўрта махсус таълим ташкилотларини, касб-ҳунар мактабларини, касб-ҳунар коллежларини ҳамда техникумларни тамомлаб, касбга эга бўлган ёшлар</t>
  </si>
  <si>
    <t>мусиқа фани ўқитувчиси</t>
  </si>
  <si>
    <t>Бўстон МФЙ</t>
  </si>
  <si>
    <t>Технология фани ўқитувчиси</t>
  </si>
  <si>
    <t>Ўн тўрт ёшга тўлмаган болалари, ногиронлиги бўлган болалари бор ёлғиз ота ёки она, шунингдек кўп болали оилаларнинг ота-оналари</t>
  </si>
  <si>
    <t>Мактабгача таълим муассасаси мусиқа раҳбари</t>
  </si>
  <si>
    <t>Ish haqi shtat jadvaliga (ichki tarif rejasi) muvofiq belgilanadi</t>
  </si>
  <si>
    <t>Қўрғонча МФЙ</t>
  </si>
  <si>
    <t>Замондош хусусий корхонаси</t>
  </si>
  <si>
    <t>кафе ишчиси</t>
  </si>
  <si>
    <t>компютер оператори</t>
  </si>
  <si>
    <t>малакали</t>
  </si>
  <si>
    <t>90580-58-08</t>
  </si>
  <si>
    <t>тарих фани ўқитувучиси</t>
  </si>
  <si>
    <t>Шакар МФЙ</t>
  </si>
  <si>
    <t>Квота иш ўринлари</t>
  </si>
  <si>
    <t>Математика</t>
  </si>
  <si>
    <t>32-умумий ўрта таълим мактаби</t>
  </si>
  <si>
    <t>Тарбия фани ўқитувчиси</t>
  </si>
  <si>
    <t>Тасвирий санъат фани ўқитувчиси</t>
  </si>
  <si>
    <t>+998(90)-583-58-36</t>
  </si>
  <si>
    <t>Немис тили фани ўқитувчиси</t>
  </si>
  <si>
    <t>Жисмоний тарбия фани ўқитувчиси</t>
  </si>
  <si>
    <t>математика фани Ўқитувчи</t>
  </si>
  <si>
    <t>15 болалар мусика ва санъат мактаби</t>
  </si>
  <si>
    <t>19 умумий ўрта таълим мактаби</t>
  </si>
  <si>
    <t>206880677</t>
  </si>
  <si>
    <t>25 умумий ўрта таълим мактаби</t>
  </si>
  <si>
    <t>47 умумий ўрта таълим мактаби</t>
  </si>
  <si>
    <t>206880621</t>
  </si>
  <si>
    <t>7-мактабгача таълим муассасаси</t>
  </si>
  <si>
    <t>14-мактабгача таълим муассасаси</t>
  </si>
  <si>
    <t>+998(73)-422-51-55</t>
  </si>
  <si>
    <t>+998(90)-581-68-45</t>
  </si>
  <si>
    <t>45 умумий ўрта таълим мактаби</t>
  </si>
  <si>
    <t>Деҳқонобод МФЙ</t>
  </si>
  <si>
    <t>+998(91)-670-56-77</t>
  </si>
  <si>
    <t>15 умумий ўрта таълим мактаби</t>
  </si>
  <si>
    <t>Янгидўкон МФЙ</t>
  </si>
  <si>
    <t>+998(91)-680-74-02</t>
  </si>
  <si>
    <t>Ингилиз  тили</t>
  </si>
  <si>
    <t>Файз МФЙ</t>
  </si>
  <si>
    <t>+998(91)-652-38-62</t>
  </si>
  <si>
    <t>инглиз тили ўқитувчиси</t>
  </si>
  <si>
    <t>Ингилиз тили фани  Ўқитувчи</t>
  </si>
  <si>
    <t>Мусиқа фани ўқитувчиси</t>
  </si>
  <si>
    <t>+998(90)-561-52-87</t>
  </si>
  <si>
    <t>Мусиқа муҳаррири</t>
  </si>
  <si>
    <t>ИНГИЛИС ТИЛИ</t>
  </si>
  <si>
    <t>+998(90)-582-16-02</t>
  </si>
  <si>
    <t>5-мактабгача таълим муассасаси</t>
  </si>
  <si>
    <t>Боғбон</t>
  </si>
  <si>
    <t>Болалар мусиқа мактаблари ва санъат мактабларида фортепиано класси ўқитувчиси</t>
  </si>
  <si>
    <t>Мусиқа назарияси ўқитувчи</t>
  </si>
  <si>
    <t>Фортепиано Ўқитувчиси</t>
  </si>
  <si>
    <t>+998(90)-585-66-67</t>
  </si>
  <si>
    <t>Тарбиячи ёрдамчиси</t>
  </si>
  <si>
    <t>16 умумий ўрта таълим мактаби</t>
  </si>
  <si>
    <t>+998(91)-663-32-05</t>
  </si>
  <si>
    <t>тасвирий санат</t>
  </si>
  <si>
    <t>Ўт ёқувчи</t>
  </si>
  <si>
    <t xml:space="preserve">Қўштепа туманидаги корхона, ташкилот ва муассасаларида мавжуд бўш иш ўринлари тўғрисида 2022 йил 07 ноябрь холатига маълумот                                                                                                                               </t>
  </si>
  <si>
    <t>Халқ таълими бўлим</t>
  </si>
  <si>
    <t>1.00</t>
  </si>
  <si>
    <t>Ижро интизоми ва мурожаатлар билан ишлаш шоъбаси бош мутахассиси</t>
  </si>
  <si>
    <t>Енгил автомобил ҳайдовчиси</t>
  </si>
  <si>
    <t>Таълим сифати мониторинг бўлими инспектор методист</t>
  </si>
  <si>
    <t>Мудир ўринбосари</t>
  </si>
  <si>
    <t>Электромонтёр</t>
  </si>
  <si>
    <t>Халқ таълим Бўлим мудири (бошлиғи)</t>
  </si>
  <si>
    <t>Бухгалтер</t>
  </si>
  <si>
    <t>+998(90)-581-65-65</t>
  </si>
  <si>
    <t>Ўзбекистон Республикаси Мудофаа вазирлигининг, Ички ишлар вазирлигининг, Фавқулодда вазиятлар вазирлигининг, Миллий гвардиясининг, Давлат хавфсизлик хизматининг қўшинларидаги муддатли ҳарбий хизматдан бўшатилган шахслар</t>
  </si>
  <si>
    <t>Пенсияолди ёшидаги шахслар</t>
  </si>
  <si>
    <t>хайвонлар соғлигини мухофаза қилиш, ташхис ишлари ва озиқ-овқат махсулотлари хавфсизлиги бўйича бош мутахассис</t>
  </si>
  <si>
    <t>КУШТЕПА ЙУЛ ХУЖ.Т.ПУД.ТАЪМ.Ф.К</t>
  </si>
  <si>
    <t>Етакчи мутахассис</t>
  </si>
  <si>
    <t>Йўл ишчиси</t>
  </si>
  <si>
    <t>+998(91)-657-16-82</t>
  </si>
  <si>
    <t>Жазони ижро этиш муассасаларидан озод қилинган ёки суд қарорига кўра ўзига нисбатан тиббий йўсиндаги мажбурлов чоралари қўлланилган шахслар</t>
  </si>
  <si>
    <t>Ингилиз тили фани Ўқитувчи</t>
  </si>
  <si>
    <t>Рус тили фани Ўқитувчи</t>
  </si>
  <si>
    <t>Дўрмон МФЙ</t>
  </si>
  <si>
    <t>+998(90)-632-93-66</t>
  </si>
  <si>
    <t>инглиз  тили  фани  ўқитувчиси</t>
  </si>
  <si>
    <t>+998(94)-394-26-14</t>
  </si>
  <si>
    <t>Ғиштмон МФЙ</t>
  </si>
  <si>
    <t>мавсумий Ўт ёқувчи</t>
  </si>
  <si>
    <t>+998(99)-840-21-70</t>
  </si>
  <si>
    <t>50-умумий ўрта таълим мактаби</t>
  </si>
  <si>
    <t>Қувурбоши МФЙ</t>
  </si>
  <si>
    <t>+998(91)-680-64-58</t>
  </si>
  <si>
    <t>rus  tili  o`qituvchisi</t>
  </si>
  <si>
    <t>ingliz tili  o`qituvchisi</t>
  </si>
  <si>
    <t>Ингилиз тили фан ўқитувчиси</t>
  </si>
  <si>
    <t>Тарих фани ўқитувчиси</t>
  </si>
  <si>
    <t>информатика фани ўқитувчи</t>
  </si>
  <si>
    <t>Рус тили Ўқитувчи</t>
  </si>
  <si>
    <t>Эшонгузар МФЙ</t>
  </si>
  <si>
    <t>Янгиариқ МФЙ</t>
  </si>
  <si>
    <t>+998(90)-633-01-83</t>
  </si>
  <si>
    <t>онатили уқитувчи</t>
  </si>
  <si>
    <t>Она тили фани ўқитувчиси</t>
  </si>
  <si>
    <t>Инглизтили ўқитувчиси</t>
  </si>
  <si>
    <t>Директор</t>
  </si>
  <si>
    <t>Қоражийда МФЙ</t>
  </si>
  <si>
    <t>Рустили фани ўқитувчиси</t>
  </si>
  <si>
    <t>+998(91)-130-54-87</t>
  </si>
  <si>
    <t>биология ўқитувчи</t>
  </si>
  <si>
    <t>Мусиқа фани ўқитувчи</t>
  </si>
  <si>
    <t>География фани ўқитувчи</t>
  </si>
  <si>
    <t>Ховли супрувчи</t>
  </si>
  <si>
    <t>мавсумий ўт ёқувчи</t>
  </si>
  <si>
    <t>12-умумий ўрта таълим мактаби</t>
  </si>
  <si>
    <t>Оқтепа МФЙ</t>
  </si>
  <si>
    <t>+998(90)-634-47-79</t>
  </si>
  <si>
    <t>математика фани ўқитувчиси</t>
  </si>
  <si>
    <t>Мусиқа  фани   Ўқитувчи</t>
  </si>
  <si>
    <t>Қўштепа туман 2-сонли касб хунар мактаби</t>
  </si>
  <si>
    <t>+998(90)-164-08-97</t>
  </si>
  <si>
    <t>Ингилиз тили Ўқитувчи</t>
  </si>
  <si>
    <t>4-мактабгача таълим муассасаси</t>
  </si>
  <si>
    <t>+998(90)-277-89-87</t>
  </si>
  <si>
    <t>Қозонхона оператори</t>
  </si>
  <si>
    <t>+998(91)-105-28-43</t>
  </si>
  <si>
    <t>Кир ювувчи</t>
  </si>
  <si>
    <t>Тўгарак (жамоа) раҳбари</t>
  </si>
  <si>
    <t>Пляж фарроши</t>
  </si>
  <si>
    <t>Агро банк Қўштепа тумани</t>
  </si>
  <si>
    <t>Менеджер</t>
  </si>
  <si>
    <t>Бош менеджер</t>
  </si>
  <si>
    <t>Лойсон МФЙ</t>
  </si>
  <si>
    <t>Қўштепа туман Маданият бўлими</t>
  </si>
  <si>
    <t>Директор ўринбосари</t>
  </si>
  <si>
    <t>Электрик</t>
  </si>
  <si>
    <t>+998(91)-656-05-29</t>
  </si>
  <si>
    <t>Қизилариқ МФЙ</t>
  </si>
  <si>
    <t>Хамрох савдо маркази</t>
  </si>
  <si>
    <t>ўрта махсус</t>
  </si>
  <si>
    <t>1000000-5000000</t>
  </si>
  <si>
    <t xml:space="preserve">хотин-қизлар учун сотувчи, 
эркаклар қарз ундурувчи </t>
  </si>
  <si>
    <t>Ёши 20 ёшдан 30 ёшгача,
қарз ундурувчи 1,0-5,0 млн сўмгача
сотувчи 1,0-3,0 млн сўмгача, 
иш вақти 08:00дан 18:00 гача
қарз ундурувчиларга транспорт харажатлари қоплаб берилади.</t>
  </si>
  <si>
    <t>Бўлим мудири (бошлиғи)</t>
  </si>
  <si>
    <t>Овоз режиссёри</t>
  </si>
  <si>
    <t>2800000.00</t>
  </si>
  <si>
    <t>460000.00</t>
  </si>
  <si>
    <t>1530000.00</t>
  </si>
  <si>
    <t>+998(90)-160-81-78</t>
  </si>
  <si>
    <t>Маънавий-маърифий фаолиятни мувофиқлаштириш шўбаси, Мактабдан ташқари таълим</t>
  </si>
  <si>
    <t>1750000.00</t>
  </si>
  <si>
    <t>2135000.00</t>
  </si>
  <si>
    <t>800000.00</t>
  </si>
  <si>
    <t>3100000.00</t>
  </si>
  <si>
    <t>1700000.00</t>
  </si>
  <si>
    <t>120000.00</t>
  </si>
  <si>
    <t>2482795.00</t>
  </si>
  <si>
    <t>925000.00</t>
  </si>
  <si>
    <t>Қўштепа туман Хизмат кўрсатиш ва педагогика коллежи</t>
  </si>
  <si>
    <t>Автобус ҳайдовчиси</t>
  </si>
  <si>
    <t>922000.00</t>
  </si>
  <si>
    <t>+998(95)-400-21-81</t>
  </si>
  <si>
    <t>Умумий бўлим бош мутахассиси</t>
  </si>
  <si>
    <t>1615214.40</t>
  </si>
  <si>
    <t>1615000.00</t>
  </si>
  <si>
    <t>920000.00</t>
  </si>
  <si>
    <t>636640.00</t>
  </si>
  <si>
    <t>940000.00</t>
  </si>
  <si>
    <t>1287686.00</t>
  </si>
  <si>
    <t>фаррош</t>
  </si>
  <si>
    <t>2400000.00</t>
  </si>
  <si>
    <t>немис  тили  ўқитувчи</t>
  </si>
  <si>
    <t>1287680.00</t>
  </si>
  <si>
    <t>инглиз тили фани  ўқитувчи</t>
  </si>
  <si>
    <t>643843.00</t>
  </si>
  <si>
    <t>2500000.00</t>
  </si>
  <si>
    <t>625000.00</t>
  </si>
  <si>
    <t>1450000.00</t>
  </si>
  <si>
    <t>1350000.00</t>
  </si>
  <si>
    <t>инглиз тили ўқитувчи</t>
  </si>
  <si>
    <t>31875980.00</t>
  </si>
  <si>
    <t>+998(93)-979-22-43</t>
  </si>
  <si>
    <t>1132909.00</t>
  </si>
  <si>
    <t>1-умумий ўрта таълим мактаби</t>
  </si>
  <si>
    <t>инглиз тили Ўқитувчи</t>
  </si>
  <si>
    <t>2100000.00</t>
  </si>
  <si>
    <t>Ингилиз тили ўқитувчиси</t>
  </si>
  <si>
    <t>475000.00</t>
  </si>
  <si>
    <t>3567000.00</t>
  </si>
  <si>
    <t>немис тили ўқитувчи</t>
  </si>
  <si>
    <t>2525000.00</t>
  </si>
  <si>
    <t>Ona tili fani o`qituvchisi</t>
  </si>
  <si>
    <t>1200000.00</t>
  </si>
  <si>
    <t>Xudud farroshi</t>
  </si>
  <si>
    <t>411630.00</t>
  </si>
  <si>
    <t>o`qituvchi</t>
  </si>
  <si>
    <t>1250000.00</t>
  </si>
  <si>
    <t>+998(90)-581-83-59</t>
  </si>
  <si>
    <t>Математика Ўқитувчиси</t>
  </si>
  <si>
    <t>2200000.00</t>
  </si>
  <si>
    <t>кимё фани Лаборант</t>
  </si>
  <si>
    <t>650000.00</t>
  </si>
  <si>
    <t>тасвирий санат фани ўқитувчиси</t>
  </si>
  <si>
    <t>технология  Ўқитувчиси</t>
  </si>
  <si>
    <t>350000.00</t>
  </si>
  <si>
    <t>Кадрлар бўйими ьутуоукш</t>
  </si>
  <si>
    <t>3600000.00</t>
  </si>
  <si>
    <t>Тарих фани Ўқитувчи</t>
  </si>
  <si>
    <t>600000.00</t>
  </si>
  <si>
    <t>Рус тили  фани  Ўқитувчиси</t>
  </si>
  <si>
    <t>Физика фани Ўқитувчиси</t>
  </si>
  <si>
    <t>1100000.00</t>
  </si>
  <si>
    <t>2450000.00</t>
  </si>
  <si>
    <t>Соғлом турмуш тарзини тарғиб қилиш  бўйича мутахассис</t>
  </si>
  <si>
    <t>Ингилиз тили  Ўқитувчиси</t>
  </si>
  <si>
    <t>2250000.00</t>
  </si>
  <si>
    <t>ховли  тозаловчи</t>
  </si>
  <si>
    <t>820000.00</t>
  </si>
  <si>
    <t>рус  тили фани ўқитувчиси</t>
  </si>
  <si>
    <t>2473368.00</t>
  </si>
  <si>
    <t>информатика   фани ўқитувчи</t>
  </si>
  <si>
    <t>2407368.00</t>
  </si>
  <si>
    <t>Кутубхона мудири</t>
  </si>
  <si>
    <t>197364.60</t>
  </si>
  <si>
    <t>1850000.00</t>
  </si>
  <si>
    <t>1000000.00</t>
  </si>
  <si>
    <t>+998(90)-230-14-17</t>
  </si>
  <si>
    <t>Ingliz tili o'qituvchisi</t>
  </si>
  <si>
    <t>Хуқуқ</t>
  </si>
  <si>
    <t>6000.00</t>
  </si>
  <si>
    <t>163921.57</t>
  </si>
  <si>
    <t>Рус тили</t>
  </si>
  <si>
    <t>850000.00</t>
  </si>
  <si>
    <t>Ҳовли супурувчи</t>
  </si>
  <si>
    <t>609375.00</t>
  </si>
  <si>
    <t>2575378.75</t>
  </si>
  <si>
    <t>17 умумий ўрта таълим мактаби</t>
  </si>
  <si>
    <t>География фани ўқитувчиси</t>
  </si>
  <si>
    <t>660000.00</t>
  </si>
  <si>
    <t>+998(91)-000-00-00</t>
  </si>
  <si>
    <t>Инглиз тили фани ўқитувчиси</t>
  </si>
  <si>
    <t>900000.00</t>
  </si>
  <si>
    <t>rus tili fani  o'qituvchisi</t>
  </si>
  <si>
    <t>2300000.00</t>
  </si>
  <si>
    <t>hovli supuruvchi</t>
  </si>
  <si>
    <t>Уй таълими учун Бошланғич синф ўқитувчиси</t>
  </si>
  <si>
    <t>993000.00</t>
  </si>
  <si>
    <t>1839551.43</t>
  </si>
  <si>
    <t>7-умумий ўрта таълим мактаби</t>
  </si>
  <si>
    <t>Нурафшон МФЙ</t>
  </si>
  <si>
    <t>рус тили ўқитувчиси</t>
  </si>
  <si>
    <t>1400000.00</t>
  </si>
  <si>
    <t>2575000.00</t>
  </si>
  <si>
    <t>425000.00</t>
  </si>
  <si>
    <t>Ўқитувчи рус тили</t>
  </si>
  <si>
    <t>84600.00</t>
  </si>
  <si>
    <t>rus tili</t>
  </si>
  <si>
    <t>12876.86</t>
  </si>
  <si>
    <t>50000.00</t>
  </si>
  <si>
    <t>79524.00</t>
  </si>
  <si>
    <t>2-умумий ўрта таълим мактаби</t>
  </si>
  <si>
    <t>+998(91)-283-70-33</t>
  </si>
  <si>
    <t>Катта ўқитувчи (ҳар хил фанлар бўйича)</t>
  </si>
  <si>
    <t>750000.00</t>
  </si>
  <si>
    <t>fizika fan o'qituvchisi</t>
  </si>
  <si>
    <t>1500000.00</t>
  </si>
  <si>
    <t>Ватан МФЙ</t>
  </si>
  <si>
    <t>Хўжалик мудири</t>
  </si>
  <si>
    <t>1237110.00</t>
  </si>
  <si>
    <t>250352.00</t>
  </si>
  <si>
    <t>500000.00</t>
  </si>
  <si>
    <t>Иш юритувчи</t>
  </si>
  <si>
    <t>1274166.00</t>
  </si>
  <si>
    <t>3808995.00</t>
  </si>
  <si>
    <t>Кўприкбоши МФЙ</t>
  </si>
  <si>
    <t>Информатика фани Ўқитувчиси</t>
  </si>
  <si>
    <t>+998(99)-362-57-87</t>
  </si>
  <si>
    <t>Ижтимоий маданий масалалар буйича тарғиботчи</t>
  </si>
  <si>
    <t>2880000.00</t>
  </si>
  <si>
    <t>rus tili o'qituvchisi</t>
  </si>
  <si>
    <t>+998(66)-422-76-20</t>
  </si>
  <si>
    <t>3587281.00</t>
  </si>
  <si>
    <t>869541.00</t>
  </si>
  <si>
    <t>1242202.00</t>
  </si>
  <si>
    <t>Rus tili fani o'qituvchisi</t>
  </si>
  <si>
    <t>47152.85</t>
  </si>
  <si>
    <t>9200.00</t>
  </si>
  <si>
    <t>Йўлдошобод МФЙ</t>
  </si>
  <si>
    <t>2-ихтисослаштирилган мактаб интернати</t>
  </si>
  <si>
    <t>Қумтепа МФЙ</t>
  </si>
  <si>
    <t>25395.20</t>
  </si>
  <si>
    <t>+998(90)-303-22-08</t>
  </si>
  <si>
    <t>2550000.00</t>
  </si>
  <si>
    <t>Хизмат хоналари фарроши</t>
  </si>
  <si>
    <t>2555000.00</t>
  </si>
  <si>
    <t>Умумий амалиёт шифокори (врачи)</t>
  </si>
  <si>
    <t>Физика  фани ўқитувчиси</t>
  </si>
  <si>
    <t>1461781.00</t>
  </si>
  <si>
    <t>938260.00</t>
  </si>
  <si>
    <t>3567281.00</t>
  </si>
  <si>
    <t>Инглиз тили фани ўқитувчи</t>
  </si>
  <si>
    <t>1300000.00</t>
  </si>
  <si>
    <t>3500000.00</t>
  </si>
  <si>
    <t>мусиқа  Ўқитувчиси</t>
  </si>
  <si>
    <t>1203000.00</t>
  </si>
  <si>
    <t>875000.00</t>
  </si>
  <si>
    <t>2666666.67</t>
  </si>
  <si>
    <t>2881000.00</t>
  </si>
  <si>
    <t>Дворник</t>
  </si>
  <si>
    <t>630373.00</t>
  </si>
  <si>
    <t>ёрдамчиси тарбиячи</t>
  </si>
  <si>
    <t>225000.00</t>
  </si>
  <si>
    <t>560000.00</t>
  </si>
  <si>
    <t>2090000.00</t>
  </si>
  <si>
    <t>1275000.00</t>
  </si>
  <si>
    <t>752114.05</t>
  </si>
  <si>
    <t>Барча номдаги тиббиёт ҳамшираси</t>
  </si>
  <si>
    <t>700000.00</t>
  </si>
  <si>
    <t>+998(90)-530-80-85</t>
  </si>
  <si>
    <t>753114.00</t>
  </si>
  <si>
    <t>+998(90)-300-19-83</t>
  </si>
  <si>
    <t>Тозаловчи</t>
  </si>
  <si>
    <t>Оператор</t>
  </si>
  <si>
    <t>+998(90)-583-08-40</t>
  </si>
  <si>
    <t>Ёрдамчи тарбиячи</t>
  </si>
  <si>
    <t>408000.00</t>
  </si>
  <si>
    <t>1170624.00</t>
  </si>
  <si>
    <t>1125665.00</t>
  </si>
  <si>
    <t>1025200.00</t>
  </si>
  <si>
    <t>254566.00</t>
  </si>
  <si>
    <t>1260000.00</t>
  </si>
  <si>
    <t>ингилиз тили</t>
  </si>
  <si>
    <t>2341248.00</t>
  </si>
  <si>
    <t>2195310.00</t>
  </si>
  <si>
    <t>Болалар ўсмирлар спрот мактаби</t>
  </si>
  <si>
    <t>ФУТБОЛ Тренер</t>
  </si>
  <si>
    <t>613637.70</t>
  </si>
  <si>
    <t>+998(91)-654-01-05</t>
  </si>
  <si>
    <t>Тренер</t>
  </si>
  <si>
    <t>33337.50</t>
  </si>
  <si>
    <t>Бош врач</t>
  </si>
  <si>
    <t>565719.00</t>
  </si>
  <si>
    <t>1333995.00</t>
  </si>
  <si>
    <t>Ўт ё?увчи</t>
  </si>
  <si>
    <t>493122.00</t>
  </si>
  <si>
    <t>1060461.48</t>
  </si>
  <si>
    <t xml:space="preserve">Ободонлаштириш бошқармаси </t>
  </si>
  <si>
    <t>Бешкапа қабристони қоровул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</si>
</sst>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"/>
    <numFmt numFmtId="166" formatCode="0.00000"/>
    <numFmt numFmtId="167" formatCode="0.000"/>
    <numFmt numFmtId="168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9" fillId="0" borderId="1" xfId="4" applyFont="1" applyFill="1" applyBorder="1" applyAlignment="1">
      <alignment horizontal="center" vertical="center" wrapText="1"/>
    </xf>
    <xf numFmtId="0" fontId="15" fillId="0" borderId="0" xfId="8" applyFont="1" applyFill="1"/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5" fillId="0" borderId="12" xfId="8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left" vertical="center" wrapText="1" indent="1"/>
    </xf>
    <xf numFmtId="1" fontId="5" fillId="0" borderId="1" xfId="8" applyNumberFormat="1" applyFont="1" applyFill="1" applyBorder="1" applyAlignment="1">
      <alignment horizontal="center" vertical="center" wrapText="1"/>
    </xf>
    <xf numFmtId="1" fontId="6" fillId="0" borderId="1" xfId="8" applyNumberFormat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center" vertical="center"/>
    </xf>
    <xf numFmtId="0" fontId="12" fillId="0" borderId="0" xfId="9" applyFont="1"/>
    <xf numFmtId="0" fontId="13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9" fillId="2" borderId="0" xfId="4" applyFont="1" applyFill="1" applyBorder="1" applyAlignment="1">
      <alignment horizontal="center" vertical="center" wrapText="1"/>
    </xf>
    <xf numFmtId="0" fontId="18" fillId="2" borderId="0" xfId="4" applyFont="1" applyFill="1" applyAlignment="1">
      <alignment horizontal="center" wrapText="1"/>
    </xf>
    <xf numFmtId="0" fontId="19" fillId="2" borderId="0" xfId="4" applyFont="1" applyFill="1" applyAlignment="1">
      <alignment horizontal="center" wrapText="1"/>
    </xf>
    <xf numFmtId="2" fontId="18" fillId="2" borderId="0" xfId="4" applyNumberFormat="1" applyFont="1" applyFill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1" fontId="19" fillId="2" borderId="0" xfId="4" applyNumberFormat="1" applyFont="1" applyFill="1" applyBorder="1" applyAlignment="1">
      <alignment horizontal="center" vertical="center" wrapText="1"/>
    </xf>
    <xf numFmtId="165" fontId="19" fillId="2" borderId="0" xfId="4" applyNumberFormat="1" applyFont="1" applyFill="1" applyBorder="1" applyAlignment="1">
      <alignment horizontal="center" vertical="center" wrapText="1"/>
    </xf>
    <xf numFmtId="3" fontId="19" fillId="2" borderId="0" xfId="4" applyNumberFormat="1" applyFont="1" applyFill="1" applyBorder="1" applyAlignment="1">
      <alignment horizontal="center" vertical="center" wrapText="1"/>
    </xf>
    <xf numFmtId="0" fontId="22" fillId="2" borderId="0" xfId="4" applyFont="1" applyFill="1" applyBorder="1" applyAlignment="1">
      <alignment horizontal="center" vertical="center" wrapText="1"/>
    </xf>
    <xf numFmtId="1" fontId="18" fillId="2" borderId="0" xfId="4" applyNumberFormat="1" applyFont="1" applyFill="1" applyAlignment="1">
      <alignment horizontal="center" wrapText="1"/>
    </xf>
    <xf numFmtId="3" fontId="18" fillId="2" borderId="0" xfId="4" applyNumberFormat="1" applyFont="1" applyFill="1" applyAlignment="1">
      <alignment horizontal="center" wrapText="1"/>
    </xf>
    <xf numFmtId="0" fontId="22" fillId="2" borderId="0" xfId="4" applyFont="1" applyFill="1" applyAlignment="1">
      <alignment horizontal="center" wrapText="1"/>
    </xf>
    <xf numFmtId="1" fontId="19" fillId="2" borderId="0" xfId="4" applyNumberFormat="1" applyFont="1" applyFill="1" applyAlignment="1">
      <alignment horizontal="center" wrapText="1"/>
    </xf>
    <xf numFmtId="0" fontId="16" fillId="2" borderId="1" xfId="4" applyFont="1" applyFill="1" applyBorder="1" applyAlignment="1">
      <alignment horizontal="center" vertical="center" wrapText="1"/>
    </xf>
    <xf numFmtId="2" fontId="16" fillId="2" borderId="1" xfId="4" applyNumberFormat="1" applyFont="1" applyFill="1" applyBorder="1" applyAlignment="1">
      <alignment horizontal="center" vertical="center" wrapText="1"/>
    </xf>
    <xf numFmtId="3" fontId="16" fillId="2" borderId="1" xfId="4" applyNumberFormat="1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165" fontId="23" fillId="2" borderId="1" xfId="4" applyNumberFormat="1" applyFont="1" applyFill="1" applyBorder="1" applyAlignment="1">
      <alignment horizontal="center" vertical="center" wrapText="1"/>
    </xf>
    <xf numFmtId="3" fontId="23" fillId="2" borderId="1" xfId="4" applyNumberFormat="1" applyFont="1" applyFill="1" applyBorder="1" applyAlignment="1">
      <alignment horizontal="center" vertical="center" wrapText="1"/>
    </xf>
    <xf numFmtId="164" fontId="23" fillId="2" borderId="1" xfId="17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6" fillId="2" borderId="1" xfId="4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7" fontId="16" fillId="2" borderId="1" xfId="4" applyNumberFormat="1" applyFont="1" applyFill="1" applyBorder="1" applyAlignment="1">
      <alignment horizontal="center" vertical="center" wrapText="1"/>
    </xf>
    <xf numFmtId="1" fontId="16" fillId="2" borderId="1" xfId="4" applyNumberFormat="1" applyFont="1" applyFill="1" applyBorder="1" applyAlignment="1">
      <alignment horizontal="center" vertical="center" wrapText="1"/>
    </xf>
    <xf numFmtId="0" fontId="18" fillId="2" borderId="0" xfId="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168" fontId="23" fillId="2" borderId="1" xfId="17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3" fillId="2" borderId="1" xfId="16" applyFont="1" applyFill="1" applyBorder="1" applyAlignment="1">
      <alignment horizontal="center" wrapText="1"/>
    </xf>
    <xf numFmtId="166" fontId="14" fillId="0" borderId="10" xfId="8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textRotation="90" wrapText="1"/>
    </xf>
    <xf numFmtId="0" fontId="5" fillId="0" borderId="4" xfId="8" applyFont="1" applyFill="1" applyBorder="1" applyAlignment="1">
      <alignment horizontal="center" vertical="center" textRotation="90" wrapText="1"/>
    </xf>
    <xf numFmtId="0" fontId="5" fillId="0" borderId="3" xfId="8" applyFont="1" applyFill="1" applyBorder="1" applyAlignment="1">
      <alignment horizontal="center" vertical="center" textRotation="90" wrapText="1"/>
    </xf>
    <xf numFmtId="1" fontId="5" fillId="0" borderId="5" xfId="8" applyNumberFormat="1" applyFont="1" applyFill="1" applyBorder="1" applyAlignment="1">
      <alignment horizontal="center" vertical="center" textRotation="90" wrapText="1"/>
    </xf>
    <xf numFmtId="1" fontId="5" fillId="0" borderId="4" xfId="8" applyNumberFormat="1" applyFont="1" applyFill="1" applyBorder="1" applyAlignment="1">
      <alignment horizontal="center" vertical="center" textRotation="90" wrapText="1"/>
    </xf>
    <xf numFmtId="1" fontId="5" fillId="0" borderId="3" xfId="8" applyNumberFormat="1" applyFont="1" applyFill="1" applyBorder="1" applyAlignment="1">
      <alignment horizontal="center" vertical="center" textRotation="90" wrapText="1"/>
    </xf>
    <xf numFmtId="166" fontId="5" fillId="0" borderId="1" xfId="8" applyNumberFormat="1" applyFont="1" applyFill="1" applyBorder="1" applyAlignment="1">
      <alignment horizontal="center" vertical="center" wrapText="1"/>
    </xf>
    <xf numFmtId="1" fontId="5" fillId="0" borderId="2" xfId="8" applyNumberFormat="1" applyFont="1" applyFill="1" applyBorder="1" applyAlignment="1">
      <alignment horizontal="center" vertical="center" wrapText="1"/>
    </xf>
    <xf numFmtId="1" fontId="5" fillId="0" borderId="8" xfId="8" applyNumberFormat="1" applyFont="1" applyFill="1" applyBorder="1" applyAlignment="1">
      <alignment horizontal="center" vertical="center" wrapText="1"/>
    </xf>
    <xf numFmtId="1" fontId="5" fillId="0" borderId="9" xfId="8" applyNumberFormat="1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13" fillId="0" borderId="0" xfId="9" applyFont="1" applyAlignment="1">
      <alignment horizontal="center" vertical="center"/>
    </xf>
    <xf numFmtId="166" fontId="8" fillId="2" borderId="10" xfId="9" applyNumberFormat="1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11" xfId="9" applyFont="1" applyFill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0" fontId="21" fillId="2" borderId="10" xfId="4" applyFont="1" applyFill="1" applyBorder="1" applyAlignment="1">
      <alignment horizontal="center" vertical="center" wrapText="1"/>
    </xf>
  </cellXfs>
  <cellStyles count="18">
    <cellStyle name="Гиперссылка" xfId="10" builtinId="8"/>
    <cellStyle name="Обычный" xfId="0" builtinId="0"/>
    <cellStyle name="Обычный 10" xfId="16"/>
    <cellStyle name="Обычный 14" xfId="6"/>
    <cellStyle name="Обычный 15" xfId="2"/>
    <cellStyle name="Обычный 2" xfId="4"/>
    <cellStyle name="Обычный 2 2" xfId="7"/>
    <cellStyle name="Обычный 2 2 13 3" xfId="9"/>
    <cellStyle name="Обычный 2_Far (1)" xfId="11"/>
    <cellStyle name="Обычный 3" xfId="3"/>
    <cellStyle name="Обычный 3 3" xfId="5"/>
    <cellStyle name="Обычный 4" xfId="1"/>
    <cellStyle name="Обычный 5" xfId="12"/>
    <cellStyle name="Обычный 6" xfId="13"/>
    <cellStyle name="Обычный 7" xfId="8"/>
    <cellStyle name="Обычный 8" xfId="14"/>
    <cellStyle name="Обычный 9" xfId="15"/>
    <cellStyle name="Финансовый" xfId="1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sh.mehnat.uz/bkm-cabinet/vacancy?VacancySearch%5Bcompany_id%5D=538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"/>
  <sheetViews>
    <sheetView view="pageBreakPreview" topLeftCell="B4" zoomScale="70" zoomScaleNormal="40" zoomScaleSheetLayoutView="70" workbookViewId="0">
      <selection activeCell="D2" sqref="D2:D4"/>
    </sheetView>
  </sheetViews>
  <sheetFormatPr defaultRowHeight="16.5" x14ac:dyDescent="0.3"/>
  <cols>
    <col min="1" max="1" width="9.42578125" style="2" bestFit="1" customWidth="1"/>
    <col min="2" max="2" width="27" style="2" customWidth="1"/>
    <col min="3" max="29" width="8.85546875" style="2" customWidth="1"/>
    <col min="30" max="16384" width="9.140625" style="2"/>
  </cols>
  <sheetData>
    <row r="1" spans="1:29" ht="91.5" customHeight="1" x14ac:dyDescent="0.3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38.25" customHeight="1" x14ac:dyDescent="0.3">
      <c r="A2" s="57" t="s">
        <v>1</v>
      </c>
      <c r="B2" s="57" t="s">
        <v>71</v>
      </c>
      <c r="C2" s="60" t="s">
        <v>72</v>
      </c>
      <c r="D2" s="60" t="s">
        <v>73</v>
      </c>
      <c r="E2" s="63" t="s">
        <v>74</v>
      </c>
      <c r="F2" s="66" t="s">
        <v>75</v>
      </c>
      <c r="G2" s="66"/>
      <c r="H2" s="66"/>
      <c r="I2" s="66"/>
      <c r="J2" s="66"/>
      <c r="K2" s="66"/>
      <c r="L2" s="66" t="s">
        <v>76</v>
      </c>
      <c r="M2" s="66"/>
      <c r="N2" s="66"/>
      <c r="O2" s="66"/>
      <c r="P2" s="66"/>
      <c r="Q2" s="66"/>
      <c r="R2" s="66" t="s">
        <v>77</v>
      </c>
      <c r="S2" s="66"/>
      <c r="T2" s="66"/>
      <c r="U2" s="66"/>
      <c r="V2" s="66"/>
      <c r="W2" s="66"/>
      <c r="X2" s="66" t="s">
        <v>78</v>
      </c>
      <c r="Y2" s="66"/>
      <c r="Z2" s="66"/>
      <c r="AA2" s="66"/>
      <c r="AB2" s="66"/>
      <c r="AC2" s="66"/>
    </row>
    <row r="3" spans="1:29" ht="24.75" customHeight="1" x14ac:dyDescent="0.3">
      <c r="A3" s="58"/>
      <c r="B3" s="58"/>
      <c r="C3" s="61"/>
      <c r="D3" s="61"/>
      <c r="E3" s="64"/>
      <c r="F3" s="60" t="s">
        <v>79</v>
      </c>
      <c r="G3" s="60" t="s">
        <v>80</v>
      </c>
      <c r="H3" s="67" t="s">
        <v>81</v>
      </c>
      <c r="I3" s="68"/>
      <c r="J3" s="69"/>
      <c r="K3" s="70" t="s">
        <v>82</v>
      </c>
      <c r="L3" s="60" t="s">
        <v>79</v>
      </c>
      <c r="M3" s="60" t="s">
        <v>80</v>
      </c>
      <c r="N3" s="67" t="s">
        <v>81</v>
      </c>
      <c r="O3" s="68"/>
      <c r="P3" s="69"/>
      <c r="Q3" s="70" t="s">
        <v>82</v>
      </c>
      <c r="R3" s="60" t="s">
        <v>79</v>
      </c>
      <c r="S3" s="60" t="s">
        <v>80</v>
      </c>
      <c r="T3" s="67" t="s">
        <v>81</v>
      </c>
      <c r="U3" s="68"/>
      <c r="V3" s="69"/>
      <c r="W3" s="70" t="s">
        <v>82</v>
      </c>
      <c r="X3" s="60" t="s">
        <v>79</v>
      </c>
      <c r="Y3" s="60" t="s">
        <v>80</v>
      </c>
      <c r="Z3" s="67" t="s">
        <v>81</v>
      </c>
      <c r="AA3" s="68"/>
      <c r="AB3" s="69"/>
      <c r="AC3" s="70" t="s">
        <v>82</v>
      </c>
    </row>
    <row r="4" spans="1:29" ht="247.5" customHeight="1" x14ac:dyDescent="0.3">
      <c r="A4" s="59"/>
      <c r="B4" s="59"/>
      <c r="C4" s="62"/>
      <c r="D4" s="62"/>
      <c r="E4" s="65"/>
      <c r="F4" s="62"/>
      <c r="G4" s="62"/>
      <c r="H4" s="3" t="s">
        <v>57</v>
      </c>
      <c r="I4" s="3" t="s">
        <v>54</v>
      </c>
      <c r="J4" s="3" t="s">
        <v>70</v>
      </c>
      <c r="K4" s="70"/>
      <c r="L4" s="62"/>
      <c r="M4" s="62"/>
      <c r="N4" s="3" t="s">
        <v>57</v>
      </c>
      <c r="O4" s="3" t="s">
        <v>54</v>
      </c>
      <c r="P4" s="3" t="s">
        <v>70</v>
      </c>
      <c r="Q4" s="70"/>
      <c r="R4" s="62"/>
      <c r="S4" s="62"/>
      <c r="T4" s="3" t="s">
        <v>57</v>
      </c>
      <c r="U4" s="3" t="s">
        <v>54</v>
      </c>
      <c r="V4" s="3" t="s">
        <v>70</v>
      </c>
      <c r="W4" s="70"/>
      <c r="X4" s="62"/>
      <c r="Y4" s="62"/>
      <c r="Z4" s="3" t="s">
        <v>57</v>
      </c>
      <c r="AA4" s="3" t="s">
        <v>54</v>
      </c>
      <c r="AB4" s="3" t="s">
        <v>70</v>
      </c>
      <c r="AC4" s="70"/>
    </row>
    <row r="5" spans="1:29" s="8" customFormat="1" ht="109.5" customHeight="1" x14ac:dyDescent="0.25">
      <c r="A5" s="4">
        <v>1</v>
      </c>
      <c r="B5" s="5" t="s">
        <v>3</v>
      </c>
      <c r="C5" s="6">
        <f>+F5+L5+R5+X5</f>
        <v>9</v>
      </c>
      <c r="D5" s="6">
        <f>+G5+M5+S5+Y5</f>
        <v>175</v>
      </c>
      <c r="E5" s="6">
        <f>+K5+Q5+W5+AC5</f>
        <v>173</v>
      </c>
      <c r="F5" s="7">
        <v>4</v>
      </c>
      <c r="G5" s="7">
        <v>94</v>
      </c>
      <c r="H5" s="7"/>
      <c r="I5" s="7">
        <v>92</v>
      </c>
      <c r="J5" s="7">
        <v>2</v>
      </c>
      <c r="K5" s="7">
        <v>92</v>
      </c>
      <c r="L5" s="7">
        <v>2</v>
      </c>
      <c r="M5" s="7">
        <v>54</v>
      </c>
      <c r="N5" s="7">
        <v>4</v>
      </c>
      <c r="O5" s="7">
        <v>50</v>
      </c>
      <c r="P5" s="7"/>
      <c r="Q5" s="7">
        <v>54</v>
      </c>
      <c r="R5" s="7">
        <v>2</v>
      </c>
      <c r="S5" s="7">
        <v>12</v>
      </c>
      <c r="T5" s="7"/>
      <c r="U5" s="7"/>
      <c r="V5" s="7">
        <v>12</v>
      </c>
      <c r="W5" s="7">
        <v>12</v>
      </c>
      <c r="X5" s="7">
        <v>1</v>
      </c>
      <c r="Y5" s="7">
        <v>15</v>
      </c>
      <c r="Z5" s="7"/>
      <c r="AA5" s="7">
        <v>2</v>
      </c>
      <c r="AB5" s="7">
        <v>13</v>
      </c>
      <c r="AC5" s="7">
        <v>15</v>
      </c>
    </row>
    <row r="8" spans="1:29" ht="18" x14ac:dyDescent="0.3">
      <c r="B8" s="71" t="s">
        <v>59</v>
      </c>
      <c r="C8" s="71"/>
      <c r="D8" s="71"/>
      <c r="E8" s="71"/>
      <c r="F8" s="71"/>
      <c r="G8" s="71"/>
      <c r="Q8" s="71" t="s">
        <v>63</v>
      </c>
      <c r="R8" s="71"/>
      <c r="S8" s="71"/>
      <c r="T8" s="71"/>
      <c r="U8" s="71"/>
      <c r="V8" s="71"/>
    </row>
  </sheetData>
  <mergeCells count="28">
    <mergeCell ref="B8:G8"/>
    <mergeCell ref="Q8:V8"/>
    <mergeCell ref="N3:P3"/>
    <mergeCell ref="Q3:Q4"/>
    <mergeCell ref="R3:R4"/>
    <mergeCell ref="S3:S4"/>
    <mergeCell ref="T3:V3"/>
    <mergeCell ref="L3:L4"/>
    <mergeCell ref="M3:M4"/>
    <mergeCell ref="F3:F4"/>
    <mergeCell ref="G3:G4"/>
    <mergeCell ref="H3:J3"/>
    <mergeCell ref="K3:K4"/>
    <mergeCell ref="A1:AC1"/>
    <mergeCell ref="A2:A4"/>
    <mergeCell ref="B2:B4"/>
    <mergeCell ref="C2:C4"/>
    <mergeCell ref="D2:D4"/>
    <mergeCell ref="E2:E4"/>
    <mergeCell ref="F2:K2"/>
    <mergeCell ref="L2:Q2"/>
    <mergeCell ref="R2:W2"/>
    <mergeCell ref="X2:AC2"/>
    <mergeCell ref="X3:X4"/>
    <mergeCell ref="Y3:Y4"/>
    <mergeCell ref="Z3:AB3"/>
    <mergeCell ref="AC3:AC4"/>
    <mergeCell ref="W3:W4"/>
  </mergeCells>
  <printOptions horizontalCentered="1"/>
  <pageMargins left="0" right="0" top="0.12" bottom="0" header="0.12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8"/>
  <sheetViews>
    <sheetView view="pageBreakPreview" zoomScale="55" zoomScaleNormal="100" zoomScaleSheetLayoutView="55" workbookViewId="0">
      <selection activeCell="J6" sqref="J6"/>
    </sheetView>
  </sheetViews>
  <sheetFormatPr defaultRowHeight="18" x14ac:dyDescent="0.25"/>
  <cols>
    <col min="1" max="1" width="5.5703125" style="9" customWidth="1"/>
    <col min="2" max="2" width="18.42578125" style="9" customWidth="1"/>
    <col min="3" max="3" width="23.5703125" style="9" customWidth="1"/>
    <col min="4" max="4" width="56.7109375" style="9" customWidth="1"/>
    <col min="5" max="5" width="15" style="9" customWidth="1"/>
    <col min="6" max="9" width="11" style="9" customWidth="1"/>
    <col min="10" max="10" width="40.28515625" style="9" customWidth="1"/>
    <col min="11" max="11" width="24.42578125" style="9" customWidth="1"/>
    <col min="12" max="12" width="15.140625" style="9" customWidth="1"/>
    <col min="13" max="13" width="20" style="9" customWidth="1"/>
    <col min="14" max="14" width="16.140625" style="9" customWidth="1"/>
    <col min="15" max="15" width="13" style="9" customWidth="1"/>
    <col min="16" max="16384" width="9.140625" style="9"/>
  </cols>
  <sheetData>
    <row r="1" spans="1:17" ht="52.5" customHeight="1" x14ac:dyDescent="0.2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ht="27.75" customHeight="1" x14ac:dyDescent="0.25">
      <c r="A2" s="73" t="s">
        <v>1</v>
      </c>
      <c r="B2" s="73" t="s">
        <v>83</v>
      </c>
      <c r="C2" s="73" t="s">
        <v>84</v>
      </c>
      <c r="D2" s="76" t="s">
        <v>85</v>
      </c>
      <c r="E2" s="76" t="s">
        <v>86</v>
      </c>
      <c r="F2" s="73" t="s">
        <v>87</v>
      </c>
      <c r="G2" s="79" t="s">
        <v>88</v>
      </c>
      <c r="H2" s="80"/>
      <c r="I2" s="81"/>
      <c r="J2" s="82" t="s">
        <v>89</v>
      </c>
      <c r="K2" s="82" t="s">
        <v>90</v>
      </c>
      <c r="L2" s="73" t="s">
        <v>91</v>
      </c>
      <c r="M2" s="73" t="s">
        <v>92</v>
      </c>
      <c r="N2" s="73" t="s">
        <v>93</v>
      </c>
      <c r="O2" s="73" t="s">
        <v>94</v>
      </c>
    </row>
    <row r="3" spans="1:17" ht="15.75" customHeight="1" x14ac:dyDescent="0.25">
      <c r="A3" s="74"/>
      <c r="B3" s="74"/>
      <c r="C3" s="74"/>
      <c r="D3" s="77"/>
      <c r="E3" s="77"/>
      <c r="F3" s="74"/>
      <c r="G3" s="73" t="s">
        <v>57</v>
      </c>
      <c r="H3" s="73" t="s">
        <v>95</v>
      </c>
      <c r="I3" s="73" t="s">
        <v>96</v>
      </c>
      <c r="J3" s="82"/>
      <c r="K3" s="82"/>
      <c r="L3" s="74"/>
      <c r="M3" s="74"/>
      <c r="N3" s="74"/>
      <c r="O3" s="74"/>
    </row>
    <row r="4" spans="1:17" ht="74.25" customHeight="1" x14ac:dyDescent="0.25">
      <c r="A4" s="75"/>
      <c r="B4" s="75"/>
      <c r="C4" s="75"/>
      <c r="D4" s="78"/>
      <c r="E4" s="78"/>
      <c r="F4" s="75"/>
      <c r="G4" s="75"/>
      <c r="H4" s="75"/>
      <c r="I4" s="75"/>
      <c r="J4" s="82"/>
      <c r="K4" s="82"/>
      <c r="L4" s="75"/>
      <c r="M4" s="75"/>
      <c r="N4" s="75"/>
      <c r="O4" s="75"/>
    </row>
    <row r="5" spans="1:17" ht="33" customHeight="1" x14ac:dyDescent="0.25">
      <c r="A5" s="10"/>
      <c r="B5" s="10"/>
      <c r="C5" s="10"/>
      <c r="D5" s="11"/>
      <c r="E5" s="11"/>
      <c r="F5" s="10"/>
      <c r="G5" s="10"/>
      <c r="H5" s="10"/>
      <c r="I5" s="10"/>
      <c r="J5" s="12"/>
      <c r="K5" s="12"/>
      <c r="L5" s="10"/>
      <c r="M5" s="10"/>
      <c r="N5" s="10"/>
      <c r="O5" s="10"/>
    </row>
    <row r="6" spans="1:17" ht="67.5" customHeight="1" x14ac:dyDescent="0.25">
      <c r="A6" s="13">
        <v>1</v>
      </c>
      <c r="B6" s="14" t="s">
        <v>3</v>
      </c>
      <c r="C6" s="14" t="s">
        <v>27</v>
      </c>
      <c r="D6" s="14" t="s">
        <v>64</v>
      </c>
      <c r="E6" s="14">
        <v>306786569</v>
      </c>
      <c r="F6" s="14">
        <f>+G6+H6+I6</f>
        <v>15</v>
      </c>
      <c r="G6" s="14"/>
      <c r="H6" s="14">
        <v>3</v>
      </c>
      <c r="I6" s="14">
        <v>12</v>
      </c>
      <c r="J6" s="14" t="s">
        <v>104</v>
      </c>
      <c r="K6" s="14" t="s">
        <v>65</v>
      </c>
      <c r="L6" s="14"/>
      <c r="M6" s="14" t="s">
        <v>66</v>
      </c>
      <c r="N6" s="14"/>
      <c r="O6" s="14"/>
      <c r="Q6" s="9">
        <v>4</v>
      </c>
    </row>
    <row r="7" spans="1:17" ht="67.5" customHeight="1" x14ac:dyDescent="0.25">
      <c r="A7" s="13">
        <f>1+A6</f>
        <v>2</v>
      </c>
      <c r="B7" s="14" t="s">
        <v>3</v>
      </c>
      <c r="C7" s="14" t="s">
        <v>15</v>
      </c>
      <c r="D7" s="14" t="s">
        <v>67</v>
      </c>
      <c r="E7" s="14"/>
      <c r="F7" s="14">
        <f t="shared" ref="F7:F14" si="0">+G7+H7+I7</f>
        <v>2</v>
      </c>
      <c r="G7" s="14"/>
      <c r="H7" s="14"/>
      <c r="I7" s="14">
        <v>2</v>
      </c>
      <c r="J7" s="14" t="s">
        <v>68</v>
      </c>
      <c r="K7" s="14" t="s">
        <v>65</v>
      </c>
      <c r="L7" s="15"/>
      <c r="M7" s="14" t="s">
        <v>69</v>
      </c>
      <c r="N7" s="14"/>
      <c r="O7" s="14"/>
      <c r="Q7" s="9">
        <v>1</v>
      </c>
    </row>
    <row r="8" spans="1:17" ht="67.5" customHeight="1" x14ac:dyDescent="0.25">
      <c r="A8" s="13">
        <f t="shared" ref="A8:A14" si="1">1+A7</f>
        <v>3</v>
      </c>
      <c r="B8" s="14" t="s">
        <v>3</v>
      </c>
      <c r="C8" s="14" t="s">
        <v>35</v>
      </c>
      <c r="D8" s="14" t="s">
        <v>61</v>
      </c>
      <c r="E8" s="14">
        <v>301388648</v>
      </c>
      <c r="F8" s="14">
        <f t="shared" si="0"/>
        <v>5</v>
      </c>
      <c r="G8" s="14"/>
      <c r="H8" s="14"/>
      <c r="I8" s="14">
        <v>5</v>
      </c>
      <c r="J8" s="14" t="s">
        <v>105</v>
      </c>
      <c r="K8" s="14" t="s">
        <v>99</v>
      </c>
      <c r="L8" s="15"/>
      <c r="M8" s="14" t="s">
        <v>62</v>
      </c>
      <c r="N8" s="14"/>
      <c r="O8" s="14"/>
      <c r="Q8" s="9">
        <v>3</v>
      </c>
    </row>
    <row r="9" spans="1:17" ht="67.5" customHeight="1" x14ac:dyDescent="0.25">
      <c r="A9" s="13">
        <f t="shared" si="1"/>
        <v>4</v>
      </c>
      <c r="B9" s="14" t="s">
        <v>3</v>
      </c>
      <c r="C9" s="14" t="s">
        <v>19</v>
      </c>
      <c r="D9" s="16" t="s">
        <v>106</v>
      </c>
      <c r="E9" s="17"/>
      <c r="F9" s="14">
        <f t="shared" si="0"/>
        <v>50</v>
      </c>
      <c r="G9" s="14"/>
      <c r="H9" s="14">
        <v>50</v>
      </c>
      <c r="I9" s="14"/>
      <c r="J9" s="1" t="s">
        <v>107</v>
      </c>
      <c r="K9" s="14" t="s">
        <v>108</v>
      </c>
      <c r="L9" s="15"/>
      <c r="M9" s="1" t="s">
        <v>109</v>
      </c>
      <c r="N9" s="14"/>
      <c r="O9" s="14"/>
      <c r="Q9" s="9">
        <v>2</v>
      </c>
    </row>
    <row r="10" spans="1:17" ht="67.5" customHeight="1" x14ac:dyDescent="0.25">
      <c r="A10" s="13">
        <f t="shared" si="1"/>
        <v>5</v>
      </c>
      <c r="B10" s="14" t="s">
        <v>3</v>
      </c>
      <c r="C10" s="14" t="s">
        <v>110</v>
      </c>
      <c r="D10" s="16" t="s">
        <v>111</v>
      </c>
      <c r="E10" s="17"/>
      <c r="F10" s="14">
        <f t="shared" si="0"/>
        <v>4</v>
      </c>
      <c r="G10" s="14">
        <v>4</v>
      </c>
      <c r="H10" s="14"/>
      <c r="I10" s="14"/>
      <c r="J10" s="1" t="s">
        <v>112</v>
      </c>
      <c r="K10" s="14" t="s">
        <v>113</v>
      </c>
      <c r="L10" s="15"/>
      <c r="M10" s="1" t="s">
        <v>114</v>
      </c>
      <c r="N10" s="14"/>
      <c r="O10" s="14"/>
      <c r="Q10" s="9">
        <v>2</v>
      </c>
    </row>
    <row r="11" spans="1:17" ht="67.5" customHeight="1" x14ac:dyDescent="0.25">
      <c r="A11" s="13">
        <f t="shared" si="1"/>
        <v>6</v>
      </c>
      <c r="B11" s="14" t="s">
        <v>3</v>
      </c>
      <c r="C11" s="14" t="s">
        <v>52</v>
      </c>
      <c r="D11" s="16" t="s">
        <v>115</v>
      </c>
      <c r="E11" s="17" t="s">
        <v>116</v>
      </c>
      <c r="F11" s="14">
        <f t="shared" si="0"/>
        <v>40</v>
      </c>
      <c r="G11" s="14"/>
      <c r="H11" s="14">
        <v>40</v>
      </c>
      <c r="I11" s="14"/>
      <c r="J11" s="1" t="s">
        <v>100</v>
      </c>
      <c r="K11" s="14" t="s">
        <v>58</v>
      </c>
      <c r="L11" s="15"/>
      <c r="M11" s="1" t="s">
        <v>117</v>
      </c>
      <c r="N11" s="14"/>
      <c r="O11" s="14"/>
      <c r="Q11" s="9">
        <v>1</v>
      </c>
    </row>
    <row r="12" spans="1:17" ht="67.5" customHeight="1" x14ac:dyDescent="0.25">
      <c r="A12" s="13">
        <f t="shared" si="1"/>
        <v>7</v>
      </c>
      <c r="B12" s="14" t="s">
        <v>3</v>
      </c>
      <c r="C12" s="14" t="s">
        <v>13</v>
      </c>
      <c r="D12" s="16" t="s">
        <v>55</v>
      </c>
      <c r="E12" s="17">
        <v>302597514</v>
      </c>
      <c r="F12" s="14">
        <f t="shared" si="0"/>
        <v>50</v>
      </c>
      <c r="G12" s="14"/>
      <c r="H12" s="14">
        <v>50</v>
      </c>
      <c r="I12" s="14"/>
      <c r="J12" s="1" t="s">
        <v>118</v>
      </c>
      <c r="K12" s="14" t="s">
        <v>58</v>
      </c>
      <c r="L12" s="15"/>
      <c r="M12" s="1" t="s">
        <v>119</v>
      </c>
      <c r="N12" s="14"/>
      <c r="O12" s="14"/>
      <c r="Q12" s="9">
        <v>1</v>
      </c>
    </row>
    <row r="13" spans="1:17" ht="67.5" customHeight="1" x14ac:dyDescent="0.25">
      <c r="A13" s="13">
        <f t="shared" si="1"/>
        <v>8</v>
      </c>
      <c r="B13" s="14" t="s">
        <v>3</v>
      </c>
      <c r="C13" s="14" t="s">
        <v>16</v>
      </c>
      <c r="D13" s="16" t="s">
        <v>101</v>
      </c>
      <c r="E13" s="17">
        <v>306795004</v>
      </c>
      <c r="F13" s="14">
        <f t="shared" si="0"/>
        <v>7</v>
      </c>
      <c r="G13" s="14"/>
      <c r="H13" s="14"/>
      <c r="I13" s="14">
        <v>7</v>
      </c>
      <c r="J13" s="1" t="s">
        <v>120</v>
      </c>
      <c r="K13" s="14" t="s">
        <v>121</v>
      </c>
      <c r="L13" s="15"/>
      <c r="M13" s="1" t="s">
        <v>102</v>
      </c>
      <c r="N13" s="14"/>
      <c r="O13" s="14"/>
      <c r="Q13" s="9">
        <v>3</v>
      </c>
    </row>
    <row r="14" spans="1:17" ht="67.5" customHeight="1" x14ac:dyDescent="0.25">
      <c r="A14" s="13">
        <f t="shared" si="1"/>
        <v>9</v>
      </c>
      <c r="B14" s="14" t="s">
        <v>3</v>
      </c>
      <c r="C14" s="14" t="s">
        <v>12</v>
      </c>
      <c r="D14" s="16" t="s">
        <v>122</v>
      </c>
      <c r="E14" s="17"/>
      <c r="F14" s="14">
        <f t="shared" si="0"/>
        <v>2</v>
      </c>
      <c r="G14" s="14"/>
      <c r="H14" s="14">
        <v>2</v>
      </c>
      <c r="I14" s="14"/>
      <c r="J14" s="1" t="s">
        <v>123</v>
      </c>
      <c r="K14" s="14" t="s">
        <v>58</v>
      </c>
      <c r="L14" s="15"/>
      <c r="M14" s="1"/>
      <c r="N14" s="14"/>
      <c r="O14" s="14"/>
      <c r="Q14" s="9">
        <v>1</v>
      </c>
    </row>
    <row r="15" spans="1:17" ht="67.5" customHeight="1" x14ac:dyDescent="0.25">
      <c r="A15" s="18">
        <v>9</v>
      </c>
      <c r="B15" s="19" t="s">
        <v>45</v>
      </c>
      <c r="C15" s="19" t="s">
        <v>46</v>
      </c>
      <c r="D15" s="19" t="s">
        <v>46</v>
      </c>
      <c r="E15" s="19" t="s">
        <v>46</v>
      </c>
      <c r="F15" s="19">
        <f>SUM(F6:F14)</f>
        <v>175</v>
      </c>
      <c r="G15" s="19">
        <f>SUM(G6:G14)</f>
        <v>4</v>
      </c>
      <c r="H15" s="19">
        <f>SUM(H6:H14)</f>
        <v>145</v>
      </c>
      <c r="I15" s="19">
        <f>SUM(I6:I14)</f>
        <v>26</v>
      </c>
      <c r="J15" s="19" t="s">
        <v>46</v>
      </c>
      <c r="K15" s="19" t="s">
        <v>46</v>
      </c>
      <c r="L15" s="19" t="s">
        <v>46</v>
      </c>
      <c r="M15" s="19" t="s">
        <v>46</v>
      </c>
      <c r="N15" s="19" t="s">
        <v>46</v>
      </c>
      <c r="O15" s="19" t="s">
        <v>46</v>
      </c>
    </row>
    <row r="17" spans="2:15" x14ac:dyDescent="0.25">
      <c r="B17" s="71" t="s">
        <v>59</v>
      </c>
      <c r="C17" s="71"/>
      <c r="D17" s="71"/>
      <c r="E17" s="71"/>
      <c r="F17" s="20"/>
      <c r="G17" s="20"/>
      <c r="H17" s="20"/>
      <c r="I17" s="20"/>
      <c r="J17" s="20" t="s">
        <v>63</v>
      </c>
      <c r="K17" s="20"/>
      <c r="L17" s="20"/>
      <c r="M17" s="20"/>
      <c r="N17" s="20"/>
      <c r="O17" s="20"/>
    </row>
    <row r="18" spans="2:15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autoFilter ref="A5:Q15"/>
  <mergeCells count="18">
    <mergeCell ref="B17:E17"/>
    <mergeCell ref="L2:L4"/>
    <mergeCell ref="M2:M4"/>
    <mergeCell ref="N2:N4"/>
    <mergeCell ref="O2:O4"/>
    <mergeCell ref="G3:G4"/>
    <mergeCell ref="H3:H4"/>
    <mergeCell ref="I3:I4"/>
    <mergeCell ref="A1:O1"/>
    <mergeCell ref="A2:A4"/>
    <mergeCell ref="B2:B4"/>
    <mergeCell ref="C2:C4"/>
    <mergeCell ref="D2:D4"/>
    <mergeCell ref="E2:E4"/>
    <mergeCell ref="F2:F4"/>
    <mergeCell ref="G2:I2"/>
    <mergeCell ref="J2:J4"/>
    <mergeCell ref="K2:K4"/>
  </mergeCells>
  <hyperlinks>
    <hyperlink ref="D9" r:id="rId1" display="http://ish.mehnat.uz/bkm-cabinet/vacancy?VacancySearch%5Bcompany_id%5D=53815"/>
  </hyperlinks>
  <pageMargins left="0.11811023622047245" right="0.11811023622047245" top="0.35433070866141736" bottom="0.19685039370078741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abSelected="1" view="pageBreakPreview" zoomScale="70" zoomScaleNormal="55" zoomScaleSheetLayoutView="70" workbookViewId="0">
      <selection sqref="A1:K1"/>
    </sheetView>
  </sheetViews>
  <sheetFormatPr defaultRowHeight="18" x14ac:dyDescent="0.25"/>
  <cols>
    <col min="1" max="1" width="8.28515625" style="23" customWidth="1"/>
    <col min="2" max="2" width="55.85546875" style="22" customWidth="1"/>
    <col min="3" max="3" width="23.42578125" style="22" customWidth="1"/>
    <col min="4" max="4" width="24" style="22" customWidth="1"/>
    <col min="5" max="5" width="14.85546875" style="22" customWidth="1"/>
    <col min="6" max="6" width="16.28515625" style="24" customWidth="1"/>
    <col min="7" max="7" width="58.140625" style="22" customWidth="1"/>
    <col min="8" max="8" width="19.140625" style="22" customWidth="1"/>
    <col min="9" max="9" width="31.140625" style="31" customWidth="1"/>
    <col min="10" max="10" width="22" style="22" customWidth="1"/>
    <col min="11" max="11" width="53.5703125" style="32" customWidth="1"/>
    <col min="12" max="12" width="13.140625" style="22" bestFit="1" customWidth="1"/>
    <col min="13" max="13" width="9.140625" style="22"/>
    <col min="14" max="14" width="14.85546875" style="22" bestFit="1" customWidth="1"/>
    <col min="15" max="15" width="11.28515625" style="22" bestFit="1" customWidth="1"/>
    <col min="16" max="256" width="9.140625" style="22"/>
    <col min="257" max="257" width="6.42578125" style="22" customWidth="1"/>
    <col min="258" max="258" width="14.28515625" style="22" customWidth="1"/>
    <col min="259" max="259" width="39.7109375" style="22" customWidth="1"/>
    <col min="260" max="260" width="20.28515625" style="22" customWidth="1"/>
    <col min="261" max="261" width="11.7109375" style="22" customWidth="1"/>
    <col min="262" max="262" width="41.85546875" style="22" customWidth="1"/>
    <col min="263" max="263" width="24" style="22" customWidth="1"/>
    <col min="264" max="264" width="12.28515625" style="22" customWidth="1"/>
    <col min="265" max="265" width="20.5703125" style="22" customWidth="1"/>
    <col min="266" max="266" width="22.140625" style="22" customWidth="1"/>
    <col min="267" max="512" width="9.140625" style="22"/>
    <col min="513" max="513" width="6.42578125" style="22" customWidth="1"/>
    <col min="514" max="514" width="14.28515625" style="22" customWidth="1"/>
    <col min="515" max="515" width="39.7109375" style="22" customWidth="1"/>
    <col min="516" max="516" width="20.28515625" style="22" customWidth="1"/>
    <col min="517" max="517" width="11.7109375" style="22" customWidth="1"/>
    <col min="518" max="518" width="41.85546875" style="22" customWidth="1"/>
    <col min="519" max="519" width="24" style="22" customWidth="1"/>
    <col min="520" max="520" width="12.28515625" style="22" customWidth="1"/>
    <col min="521" max="521" width="20.5703125" style="22" customWidth="1"/>
    <col min="522" max="522" width="22.140625" style="22" customWidth="1"/>
    <col min="523" max="768" width="9.140625" style="22"/>
    <col min="769" max="769" width="6.42578125" style="22" customWidth="1"/>
    <col min="770" max="770" width="14.28515625" style="22" customWidth="1"/>
    <col min="771" max="771" width="39.7109375" style="22" customWidth="1"/>
    <col min="772" max="772" width="20.28515625" style="22" customWidth="1"/>
    <col min="773" max="773" width="11.7109375" style="22" customWidth="1"/>
    <col min="774" max="774" width="41.85546875" style="22" customWidth="1"/>
    <col min="775" max="775" width="24" style="22" customWidth="1"/>
    <col min="776" max="776" width="12.28515625" style="22" customWidth="1"/>
    <col min="777" max="777" width="20.5703125" style="22" customWidth="1"/>
    <col min="778" max="778" width="22.140625" style="22" customWidth="1"/>
    <col min="779" max="1024" width="9.140625" style="22"/>
    <col min="1025" max="1025" width="6.42578125" style="22" customWidth="1"/>
    <col min="1026" max="1026" width="14.28515625" style="22" customWidth="1"/>
    <col min="1027" max="1027" width="39.7109375" style="22" customWidth="1"/>
    <col min="1028" max="1028" width="20.28515625" style="22" customWidth="1"/>
    <col min="1029" max="1029" width="11.7109375" style="22" customWidth="1"/>
    <col min="1030" max="1030" width="41.85546875" style="22" customWidth="1"/>
    <col min="1031" max="1031" width="24" style="22" customWidth="1"/>
    <col min="1032" max="1032" width="12.28515625" style="22" customWidth="1"/>
    <col min="1033" max="1033" width="20.5703125" style="22" customWidth="1"/>
    <col min="1034" max="1034" width="22.140625" style="22" customWidth="1"/>
    <col min="1035" max="1280" width="9.140625" style="22"/>
    <col min="1281" max="1281" width="6.42578125" style="22" customWidth="1"/>
    <col min="1282" max="1282" width="14.28515625" style="22" customWidth="1"/>
    <col min="1283" max="1283" width="39.7109375" style="22" customWidth="1"/>
    <col min="1284" max="1284" width="20.28515625" style="22" customWidth="1"/>
    <col min="1285" max="1285" width="11.7109375" style="22" customWidth="1"/>
    <col min="1286" max="1286" width="41.85546875" style="22" customWidth="1"/>
    <col min="1287" max="1287" width="24" style="22" customWidth="1"/>
    <col min="1288" max="1288" width="12.28515625" style="22" customWidth="1"/>
    <col min="1289" max="1289" width="20.5703125" style="22" customWidth="1"/>
    <col min="1290" max="1290" width="22.140625" style="22" customWidth="1"/>
    <col min="1291" max="1536" width="9.140625" style="22"/>
    <col min="1537" max="1537" width="6.42578125" style="22" customWidth="1"/>
    <col min="1538" max="1538" width="14.28515625" style="22" customWidth="1"/>
    <col min="1539" max="1539" width="39.7109375" style="22" customWidth="1"/>
    <col min="1540" max="1540" width="20.28515625" style="22" customWidth="1"/>
    <col min="1541" max="1541" width="11.7109375" style="22" customWidth="1"/>
    <col min="1542" max="1542" width="41.85546875" style="22" customWidth="1"/>
    <col min="1543" max="1543" width="24" style="22" customWidth="1"/>
    <col min="1544" max="1544" width="12.28515625" style="22" customWidth="1"/>
    <col min="1545" max="1545" width="20.5703125" style="22" customWidth="1"/>
    <col min="1546" max="1546" width="22.140625" style="22" customWidth="1"/>
    <col min="1547" max="1792" width="9.140625" style="22"/>
    <col min="1793" max="1793" width="6.42578125" style="22" customWidth="1"/>
    <col min="1794" max="1794" width="14.28515625" style="22" customWidth="1"/>
    <col min="1795" max="1795" width="39.7109375" style="22" customWidth="1"/>
    <col min="1796" max="1796" width="20.28515625" style="22" customWidth="1"/>
    <col min="1797" max="1797" width="11.7109375" style="22" customWidth="1"/>
    <col min="1798" max="1798" width="41.85546875" style="22" customWidth="1"/>
    <col min="1799" max="1799" width="24" style="22" customWidth="1"/>
    <col min="1800" max="1800" width="12.28515625" style="22" customWidth="1"/>
    <col min="1801" max="1801" width="20.5703125" style="22" customWidth="1"/>
    <col min="1802" max="1802" width="22.140625" style="22" customWidth="1"/>
    <col min="1803" max="2048" width="9.140625" style="22"/>
    <col min="2049" max="2049" width="6.42578125" style="22" customWidth="1"/>
    <col min="2050" max="2050" width="14.28515625" style="22" customWidth="1"/>
    <col min="2051" max="2051" width="39.7109375" style="22" customWidth="1"/>
    <col min="2052" max="2052" width="20.28515625" style="22" customWidth="1"/>
    <col min="2053" max="2053" width="11.7109375" style="22" customWidth="1"/>
    <col min="2054" max="2054" width="41.85546875" style="22" customWidth="1"/>
    <col min="2055" max="2055" width="24" style="22" customWidth="1"/>
    <col min="2056" max="2056" width="12.28515625" style="22" customWidth="1"/>
    <col min="2057" max="2057" width="20.5703125" style="22" customWidth="1"/>
    <col min="2058" max="2058" width="22.140625" style="22" customWidth="1"/>
    <col min="2059" max="2304" width="9.140625" style="22"/>
    <col min="2305" max="2305" width="6.42578125" style="22" customWidth="1"/>
    <col min="2306" max="2306" width="14.28515625" style="22" customWidth="1"/>
    <col min="2307" max="2307" width="39.7109375" style="22" customWidth="1"/>
    <col min="2308" max="2308" width="20.28515625" style="22" customWidth="1"/>
    <col min="2309" max="2309" width="11.7109375" style="22" customWidth="1"/>
    <col min="2310" max="2310" width="41.85546875" style="22" customWidth="1"/>
    <col min="2311" max="2311" width="24" style="22" customWidth="1"/>
    <col min="2312" max="2312" width="12.28515625" style="22" customWidth="1"/>
    <col min="2313" max="2313" width="20.5703125" style="22" customWidth="1"/>
    <col min="2314" max="2314" width="22.140625" style="22" customWidth="1"/>
    <col min="2315" max="2560" width="9.140625" style="22"/>
    <col min="2561" max="2561" width="6.42578125" style="22" customWidth="1"/>
    <col min="2562" max="2562" width="14.28515625" style="22" customWidth="1"/>
    <col min="2563" max="2563" width="39.7109375" style="22" customWidth="1"/>
    <col min="2564" max="2564" width="20.28515625" style="22" customWidth="1"/>
    <col min="2565" max="2565" width="11.7109375" style="22" customWidth="1"/>
    <col min="2566" max="2566" width="41.85546875" style="22" customWidth="1"/>
    <col min="2567" max="2567" width="24" style="22" customWidth="1"/>
    <col min="2568" max="2568" width="12.28515625" style="22" customWidth="1"/>
    <col min="2569" max="2569" width="20.5703125" style="22" customWidth="1"/>
    <col min="2570" max="2570" width="22.140625" style="22" customWidth="1"/>
    <col min="2571" max="2816" width="9.140625" style="22"/>
    <col min="2817" max="2817" width="6.42578125" style="22" customWidth="1"/>
    <col min="2818" max="2818" width="14.28515625" style="22" customWidth="1"/>
    <col min="2819" max="2819" width="39.7109375" style="22" customWidth="1"/>
    <col min="2820" max="2820" width="20.28515625" style="22" customWidth="1"/>
    <col min="2821" max="2821" width="11.7109375" style="22" customWidth="1"/>
    <col min="2822" max="2822" width="41.85546875" style="22" customWidth="1"/>
    <col min="2823" max="2823" width="24" style="22" customWidth="1"/>
    <col min="2824" max="2824" width="12.28515625" style="22" customWidth="1"/>
    <col min="2825" max="2825" width="20.5703125" style="22" customWidth="1"/>
    <col min="2826" max="2826" width="22.140625" style="22" customWidth="1"/>
    <col min="2827" max="3072" width="9.140625" style="22"/>
    <col min="3073" max="3073" width="6.42578125" style="22" customWidth="1"/>
    <col min="3074" max="3074" width="14.28515625" style="22" customWidth="1"/>
    <col min="3075" max="3075" width="39.7109375" style="22" customWidth="1"/>
    <col min="3076" max="3076" width="20.28515625" style="22" customWidth="1"/>
    <col min="3077" max="3077" width="11.7109375" style="22" customWidth="1"/>
    <col min="3078" max="3078" width="41.85546875" style="22" customWidth="1"/>
    <col min="3079" max="3079" width="24" style="22" customWidth="1"/>
    <col min="3080" max="3080" width="12.28515625" style="22" customWidth="1"/>
    <col min="3081" max="3081" width="20.5703125" style="22" customWidth="1"/>
    <col min="3082" max="3082" width="22.140625" style="22" customWidth="1"/>
    <col min="3083" max="3328" width="9.140625" style="22"/>
    <col min="3329" max="3329" width="6.42578125" style="22" customWidth="1"/>
    <col min="3330" max="3330" width="14.28515625" style="22" customWidth="1"/>
    <col min="3331" max="3331" width="39.7109375" style="22" customWidth="1"/>
    <col min="3332" max="3332" width="20.28515625" style="22" customWidth="1"/>
    <col min="3333" max="3333" width="11.7109375" style="22" customWidth="1"/>
    <col min="3334" max="3334" width="41.85546875" style="22" customWidth="1"/>
    <col min="3335" max="3335" width="24" style="22" customWidth="1"/>
    <col min="3336" max="3336" width="12.28515625" style="22" customWidth="1"/>
    <col min="3337" max="3337" width="20.5703125" style="22" customWidth="1"/>
    <col min="3338" max="3338" width="22.140625" style="22" customWidth="1"/>
    <col min="3339" max="3584" width="9.140625" style="22"/>
    <col min="3585" max="3585" width="6.42578125" style="22" customWidth="1"/>
    <col min="3586" max="3586" width="14.28515625" style="22" customWidth="1"/>
    <col min="3587" max="3587" width="39.7109375" style="22" customWidth="1"/>
    <col min="3588" max="3588" width="20.28515625" style="22" customWidth="1"/>
    <col min="3589" max="3589" width="11.7109375" style="22" customWidth="1"/>
    <col min="3590" max="3590" width="41.85546875" style="22" customWidth="1"/>
    <col min="3591" max="3591" width="24" style="22" customWidth="1"/>
    <col min="3592" max="3592" width="12.28515625" style="22" customWidth="1"/>
    <col min="3593" max="3593" width="20.5703125" style="22" customWidth="1"/>
    <col min="3594" max="3594" width="22.140625" style="22" customWidth="1"/>
    <col min="3595" max="3840" width="9.140625" style="22"/>
    <col min="3841" max="3841" width="6.42578125" style="22" customWidth="1"/>
    <col min="3842" max="3842" width="14.28515625" style="22" customWidth="1"/>
    <col min="3843" max="3843" width="39.7109375" style="22" customWidth="1"/>
    <col min="3844" max="3844" width="20.28515625" style="22" customWidth="1"/>
    <col min="3845" max="3845" width="11.7109375" style="22" customWidth="1"/>
    <col min="3846" max="3846" width="41.85546875" style="22" customWidth="1"/>
    <col min="3847" max="3847" width="24" style="22" customWidth="1"/>
    <col min="3848" max="3848" width="12.28515625" style="22" customWidth="1"/>
    <col min="3849" max="3849" width="20.5703125" style="22" customWidth="1"/>
    <col min="3850" max="3850" width="22.140625" style="22" customWidth="1"/>
    <col min="3851" max="4096" width="9.140625" style="22"/>
    <col min="4097" max="4097" width="6.42578125" style="22" customWidth="1"/>
    <col min="4098" max="4098" width="14.28515625" style="22" customWidth="1"/>
    <col min="4099" max="4099" width="39.7109375" style="22" customWidth="1"/>
    <col min="4100" max="4100" width="20.28515625" style="22" customWidth="1"/>
    <col min="4101" max="4101" width="11.7109375" style="22" customWidth="1"/>
    <col min="4102" max="4102" width="41.85546875" style="22" customWidth="1"/>
    <col min="4103" max="4103" width="24" style="22" customWidth="1"/>
    <col min="4104" max="4104" width="12.28515625" style="22" customWidth="1"/>
    <col min="4105" max="4105" width="20.5703125" style="22" customWidth="1"/>
    <col min="4106" max="4106" width="22.140625" style="22" customWidth="1"/>
    <col min="4107" max="4352" width="9.140625" style="22"/>
    <col min="4353" max="4353" width="6.42578125" style="22" customWidth="1"/>
    <col min="4354" max="4354" width="14.28515625" style="22" customWidth="1"/>
    <col min="4355" max="4355" width="39.7109375" style="22" customWidth="1"/>
    <col min="4356" max="4356" width="20.28515625" style="22" customWidth="1"/>
    <col min="4357" max="4357" width="11.7109375" style="22" customWidth="1"/>
    <col min="4358" max="4358" width="41.85546875" style="22" customWidth="1"/>
    <col min="4359" max="4359" width="24" style="22" customWidth="1"/>
    <col min="4360" max="4360" width="12.28515625" style="22" customWidth="1"/>
    <col min="4361" max="4361" width="20.5703125" style="22" customWidth="1"/>
    <col min="4362" max="4362" width="22.140625" style="22" customWidth="1"/>
    <col min="4363" max="4608" width="9.140625" style="22"/>
    <col min="4609" max="4609" width="6.42578125" style="22" customWidth="1"/>
    <col min="4610" max="4610" width="14.28515625" style="22" customWidth="1"/>
    <col min="4611" max="4611" width="39.7109375" style="22" customWidth="1"/>
    <col min="4612" max="4612" width="20.28515625" style="22" customWidth="1"/>
    <col min="4613" max="4613" width="11.7109375" style="22" customWidth="1"/>
    <col min="4614" max="4614" width="41.85546875" style="22" customWidth="1"/>
    <col min="4615" max="4615" width="24" style="22" customWidth="1"/>
    <col min="4616" max="4616" width="12.28515625" style="22" customWidth="1"/>
    <col min="4617" max="4617" width="20.5703125" style="22" customWidth="1"/>
    <col min="4618" max="4618" width="22.140625" style="22" customWidth="1"/>
    <col min="4619" max="4864" width="9.140625" style="22"/>
    <col min="4865" max="4865" width="6.42578125" style="22" customWidth="1"/>
    <col min="4866" max="4866" width="14.28515625" style="22" customWidth="1"/>
    <col min="4867" max="4867" width="39.7109375" style="22" customWidth="1"/>
    <col min="4868" max="4868" width="20.28515625" style="22" customWidth="1"/>
    <col min="4869" max="4869" width="11.7109375" style="22" customWidth="1"/>
    <col min="4870" max="4870" width="41.85546875" style="22" customWidth="1"/>
    <col min="4871" max="4871" width="24" style="22" customWidth="1"/>
    <col min="4872" max="4872" width="12.28515625" style="22" customWidth="1"/>
    <col min="4873" max="4873" width="20.5703125" style="22" customWidth="1"/>
    <col min="4874" max="4874" width="22.140625" style="22" customWidth="1"/>
    <col min="4875" max="5120" width="9.140625" style="22"/>
    <col min="5121" max="5121" width="6.42578125" style="22" customWidth="1"/>
    <col min="5122" max="5122" width="14.28515625" style="22" customWidth="1"/>
    <col min="5123" max="5123" width="39.7109375" style="22" customWidth="1"/>
    <col min="5124" max="5124" width="20.28515625" style="22" customWidth="1"/>
    <col min="5125" max="5125" width="11.7109375" style="22" customWidth="1"/>
    <col min="5126" max="5126" width="41.85546875" style="22" customWidth="1"/>
    <col min="5127" max="5127" width="24" style="22" customWidth="1"/>
    <col min="5128" max="5128" width="12.28515625" style="22" customWidth="1"/>
    <col min="5129" max="5129" width="20.5703125" style="22" customWidth="1"/>
    <col min="5130" max="5130" width="22.140625" style="22" customWidth="1"/>
    <col min="5131" max="5376" width="9.140625" style="22"/>
    <col min="5377" max="5377" width="6.42578125" style="22" customWidth="1"/>
    <col min="5378" max="5378" width="14.28515625" style="22" customWidth="1"/>
    <col min="5379" max="5379" width="39.7109375" style="22" customWidth="1"/>
    <col min="5380" max="5380" width="20.28515625" style="22" customWidth="1"/>
    <col min="5381" max="5381" width="11.7109375" style="22" customWidth="1"/>
    <col min="5382" max="5382" width="41.85546875" style="22" customWidth="1"/>
    <col min="5383" max="5383" width="24" style="22" customWidth="1"/>
    <col min="5384" max="5384" width="12.28515625" style="22" customWidth="1"/>
    <col min="5385" max="5385" width="20.5703125" style="22" customWidth="1"/>
    <col min="5386" max="5386" width="22.140625" style="22" customWidth="1"/>
    <col min="5387" max="5632" width="9.140625" style="22"/>
    <col min="5633" max="5633" width="6.42578125" style="22" customWidth="1"/>
    <col min="5634" max="5634" width="14.28515625" style="22" customWidth="1"/>
    <col min="5635" max="5635" width="39.7109375" style="22" customWidth="1"/>
    <col min="5636" max="5636" width="20.28515625" style="22" customWidth="1"/>
    <col min="5637" max="5637" width="11.7109375" style="22" customWidth="1"/>
    <col min="5638" max="5638" width="41.85546875" style="22" customWidth="1"/>
    <col min="5639" max="5639" width="24" style="22" customWidth="1"/>
    <col min="5640" max="5640" width="12.28515625" style="22" customWidth="1"/>
    <col min="5641" max="5641" width="20.5703125" style="22" customWidth="1"/>
    <col min="5642" max="5642" width="22.140625" style="22" customWidth="1"/>
    <col min="5643" max="5888" width="9.140625" style="22"/>
    <col min="5889" max="5889" width="6.42578125" style="22" customWidth="1"/>
    <col min="5890" max="5890" width="14.28515625" style="22" customWidth="1"/>
    <col min="5891" max="5891" width="39.7109375" style="22" customWidth="1"/>
    <col min="5892" max="5892" width="20.28515625" style="22" customWidth="1"/>
    <col min="5893" max="5893" width="11.7109375" style="22" customWidth="1"/>
    <col min="5894" max="5894" width="41.85546875" style="22" customWidth="1"/>
    <col min="5895" max="5895" width="24" style="22" customWidth="1"/>
    <col min="5896" max="5896" width="12.28515625" style="22" customWidth="1"/>
    <col min="5897" max="5897" width="20.5703125" style="22" customWidth="1"/>
    <col min="5898" max="5898" width="22.140625" style="22" customWidth="1"/>
    <col min="5899" max="6144" width="9.140625" style="22"/>
    <col min="6145" max="6145" width="6.42578125" style="22" customWidth="1"/>
    <col min="6146" max="6146" width="14.28515625" style="22" customWidth="1"/>
    <col min="6147" max="6147" width="39.7109375" style="22" customWidth="1"/>
    <col min="6148" max="6148" width="20.28515625" style="22" customWidth="1"/>
    <col min="6149" max="6149" width="11.7109375" style="22" customWidth="1"/>
    <col min="6150" max="6150" width="41.85546875" style="22" customWidth="1"/>
    <col min="6151" max="6151" width="24" style="22" customWidth="1"/>
    <col min="6152" max="6152" width="12.28515625" style="22" customWidth="1"/>
    <col min="6153" max="6153" width="20.5703125" style="22" customWidth="1"/>
    <col min="6154" max="6154" width="22.140625" style="22" customWidth="1"/>
    <col min="6155" max="6400" width="9.140625" style="22"/>
    <col min="6401" max="6401" width="6.42578125" style="22" customWidth="1"/>
    <col min="6402" max="6402" width="14.28515625" style="22" customWidth="1"/>
    <col min="6403" max="6403" width="39.7109375" style="22" customWidth="1"/>
    <col min="6404" max="6404" width="20.28515625" style="22" customWidth="1"/>
    <col min="6405" max="6405" width="11.7109375" style="22" customWidth="1"/>
    <col min="6406" max="6406" width="41.85546875" style="22" customWidth="1"/>
    <col min="6407" max="6407" width="24" style="22" customWidth="1"/>
    <col min="6408" max="6408" width="12.28515625" style="22" customWidth="1"/>
    <col min="6409" max="6409" width="20.5703125" style="22" customWidth="1"/>
    <col min="6410" max="6410" width="22.140625" style="22" customWidth="1"/>
    <col min="6411" max="6656" width="9.140625" style="22"/>
    <col min="6657" max="6657" width="6.42578125" style="22" customWidth="1"/>
    <col min="6658" max="6658" width="14.28515625" style="22" customWidth="1"/>
    <col min="6659" max="6659" width="39.7109375" style="22" customWidth="1"/>
    <col min="6660" max="6660" width="20.28515625" style="22" customWidth="1"/>
    <col min="6661" max="6661" width="11.7109375" style="22" customWidth="1"/>
    <col min="6662" max="6662" width="41.85546875" style="22" customWidth="1"/>
    <col min="6663" max="6663" width="24" style="22" customWidth="1"/>
    <col min="6664" max="6664" width="12.28515625" style="22" customWidth="1"/>
    <col min="6665" max="6665" width="20.5703125" style="22" customWidth="1"/>
    <col min="6666" max="6666" width="22.140625" style="22" customWidth="1"/>
    <col min="6667" max="6912" width="9.140625" style="22"/>
    <col min="6913" max="6913" width="6.42578125" style="22" customWidth="1"/>
    <col min="6914" max="6914" width="14.28515625" style="22" customWidth="1"/>
    <col min="6915" max="6915" width="39.7109375" style="22" customWidth="1"/>
    <col min="6916" max="6916" width="20.28515625" style="22" customWidth="1"/>
    <col min="6917" max="6917" width="11.7109375" style="22" customWidth="1"/>
    <col min="6918" max="6918" width="41.85546875" style="22" customWidth="1"/>
    <col min="6919" max="6919" width="24" style="22" customWidth="1"/>
    <col min="6920" max="6920" width="12.28515625" style="22" customWidth="1"/>
    <col min="6921" max="6921" width="20.5703125" style="22" customWidth="1"/>
    <col min="6922" max="6922" width="22.140625" style="22" customWidth="1"/>
    <col min="6923" max="7168" width="9.140625" style="22"/>
    <col min="7169" max="7169" width="6.42578125" style="22" customWidth="1"/>
    <col min="7170" max="7170" width="14.28515625" style="22" customWidth="1"/>
    <col min="7171" max="7171" width="39.7109375" style="22" customWidth="1"/>
    <col min="7172" max="7172" width="20.28515625" style="22" customWidth="1"/>
    <col min="7173" max="7173" width="11.7109375" style="22" customWidth="1"/>
    <col min="7174" max="7174" width="41.85546875" style="22" customWidth="1"/>
    <col min="7175" max="7175" width="24" style="22" customWidth="1"/>
    <col min="7176" max="7176" width="12.28515625" style="22" customWidth="1"/>
    <col min="7177" max="7177" width="20.5703125" style="22" customWidth="1"/>
    <col min="7178" max="7178" width="22.140625" style="22" customWidth="1"/>
    <col min="7179" max="7424" width="9.140625" style="22"/>
    <col min="7425" max="7425" width="6.42578125" style="22" customWidth="1"/>
    <col min="7426" max="7426" width="14.28515625" style="22" customWidth="1"/>
    <col min="7427" max="7427" width="39.7109375" style="22" customWidth="1"/>
    <col min="7428" max="7428" width="20.28515625" style="22" customWidth="1"/>
    <col min="7429" max="7429" width="11.7109375" style="22" customWidth="1"/>
    <col min="7430" max="7430" width="41.85546875" style="22" customWidth="1"/>
    <col min="7431" max="7431" width="24" style="22" customWidth="1"/>
    <col min="7432" max="7432" width="12.28515625" style="22" customWidth="1"/>
    <col min="7433" max="7433" width="20.5703125" style="22" customWidth="1"/>
    <col min="7434" max="7434" width="22.140625" style="22" customWidth="1"/>
    <col min="7435" max="7680" width="9.140625" style="22"/>
    <col min="7681" max="7681" width="6.42578125" style="22" customWidth="1"/>
    <col min="7682" max="7682" width="14.28515625" style="22" customWidth="1"/>
    <col min="7683" max="7683" width="39.7109375" style="22" customWidth="1"/>
    <col min="7684" max="7684" width="20.28515625" style="22" customWidth="1"/>
    <col min="7685" max="7685" width="11.7109375" style="22" customWidth="1"/>
    <col min="7686" max="7686" width="41.85546875" style="22" customWidth="1"/>
    <col min="7687" max="7687" width="24" style="22" customWidth="1"/>
    <col min="7688" max="7688" width="12.28515625" style="22" customWidth="1"/>
    <col min="7689" max="7689" width="20.5703125" style="22" customWidth="1"/>
    <col min="7690" max="7690" width="22.140625" style="22" customWidth="1"/>
    <col min="7691" max="7936" width="9.140625" style="22"/>
    <col min="7937" max="7937" width="6.42578125" style="22" customWidth="1"/>
    <col min="7938" max="7938" width="14.28515625" style="22" customWidth="1"/>
    <col min="7939" max="7939" width="39.7109375" style="22" customWidth="1"/>
    <col min="7940" max="7940" width="20.28515625" style="22" customWidth="1"/>
    <col min="7941" max="7941" width="11.7109375" style="22" customWidth="1"/>
    <col min="7942" max="7942" width="41.85546875" style="22" customWidth="1"/>
    <col min="7943" max="7943" width="24" style="22" customWidth="1"/>
    <col min="7944" max="7944" width="12.28515625" style="22" customWidth="1"/>
    <col min="7945" max="7945" width="20.5703125" style="22" customWidth="1"/>
    <col min="7946" max="7946" width="22.140625" style="22" customWidth="1"/>
    <col min="7947" max="8192" width="9.140625" style="22"/>
    <col min="8193" max="8193" width="6.42578125" style="22" customWidth="1"/>
    <col min="8194" max="8194" width="14.28515625" style="22" customWidth="1"/>
    <col min="8195" max="8195" width="39.7109375" style="22" customWidth="1"/>
    <col min="8196" max="8196" width="20.28515625" style="22" customWidth="1"/>
    <col min="8197" max="8197" width="11.7109375" style="22" customWidth="1"/>
    <col min="8198" max="8198" width="41.85546875" style="22" customWidth="1"/>
    <col min="8199" max="8199" width="24" style="22" customWidth="1"/>
    <col min="8200" max="8200" width="12.28515625" style="22" customWidth="1"/>
    <col min="8201" max="8201" width="20.5703125" style="22" customWidth="1"/>
    <col min="8202" max="8202" width="22.140625" style="22" customWidth="1"/>
    <col min="8203" max="8448" width="9.140625" style="22"/>
    <col min="8449" max="8449" width="6.42578125" style="22" customWidth="1"/>
    <col min="8450" max="8450" width="14.28515625" style="22" customWidth="1"/>
    <col min="8451" max="8451" width="39.7109375" style="22" customWidth="1"/>
    <col min="8452" max="8452" width="20.28515625" style="22" customWidth="1"/>
    <col min="8453" max="8453" width="11.7109375" style="22" customWidth="1"/>
    <col min="8454" max="8454" width="41.85546875" style="22" customWidth="1"/>
    <col min="8455" max="8455" width="24" style="22" customWidth="1"/>
    <col min="8456" max="8456" width="12.28515625" style="22" customWidth="1"/>
    <col min="8457" max="8457" width="20.5703125" style="22" customWidth="1"/>
    <col min="8458" max="8458" width="22.140625" style="22" customWidth="1"/>
    <col min="8459" max="8704" width="9.140625" style="22"/>
    <col min="8705" max="8705" width="6.42578125" style="22" customWidth="1"/>
    <col min="8706" max="8706" width="14.28515625" style="22" customWidth="1"/>
    <col min="8707" max="8707" width="39.7109375" style="22" customWidth="1"/>
    <col min="8708" max="8708" width="20.28515625" style="22" customWidth="1"/>
    <col min="8709" max="8709" width="11.7109375" style="22" customWidth="1"/>
    <col min="8710" max="8710" width="41.85546875" style="22" customWidth="1"/>
    <col min="8711" max="8711" width="24" style="22" customWidth="1"/>
    <col min="8712" max="8712" width="12.28515625" style="22" customWidth="1"/>
    <col min="8713" max="8713" width="20.5703125" style="22" customWidth="1"/>
    <col min="8714" max="8714" width="22.140625" style="22" customWidth="1"/>
    <col min="8715" max="8960" width="9.140625" style="22"/>
    <col min="8961" max="8961" width="6.42578125" style="22" customWidth="1"/>
    <col min="8962" max="8962" width="14.28515625" style="22" customWidth="1"/>
    <col min="8963" max="8963" width="39.7109375" style="22" customWidth="1"/>
    <col min="8964" max="8964" width="20.28515625" style="22" customWidth="1"/>
    <col min="8965" max="8965" width="11.7109375" style="22" customWidth="1"/>
    <col min="8966" max="8966" width="41.85546875" style="22" customWidth="1"/>
    <col min="8967" max="8967" width="24" style="22" customWidth="1"/>
    <col min="8968" max="8968" width="12.28515625" style="22" customWidth="1"/>
    <col min="8969" max="8969" width="20.5703125" style="22" customWidth="1"/>
    <col min="8970" max="8970" width="22.140625" style="22" customWidth="1"/>
    <col min="8971" max="9216" width="9.140625" style="22"/>
    <col min="9217" max="9217" width="6.42578125" style="22" customWidth="1"/>
    <col min="9218" max="9218" width="14.28515625" style="22" customWidth="1"/>
    <col min="9219" max="9219" width="39.7109375" style="22" customWidth="1"/>
    <col min="9220" max="9220" width="20.28515625" style="22" customWidth="1"/>
    <col min="9221" max="9221" width="11.7109375" style="22" customWidth="1"/>
    <col min="9222" max="9222" width="41.85546875" style="22" customWidth="1"/>
    <col min="9223" max="9223" width="24" style="22" customWidth="1"/>
    <col min="9224" max="9224" width="12.28515625" style="22" customWidth="1"/>
    <col min="9225" max="9225" width="20.5703125" style="22" customWidth="1"/>
    <col min="9226" max="9226" width="22.140625" style="22" customWidth="1"/>
    <col min="9227" max="9472" width="9.140625" style="22"/>
    <col min="9473" max="9473" width="6.42578125" style="22" customWidth="1"/>
    <col min="9474" max="9474" width="14.28515625" style="22" customWidth="1"/>
    <col min="9475" max="9475" width="39.7109375" style="22" customWidth="1"/>
    <col min="9476" max="9476" width="20.28515625" style="22" customWidth="1"/>
    <col min="9477" max="9477" width="11.7109375" style="22" customWidth="1"/>
    <col min="9478" max="9478" width="41.85546875" style="22" customWidth="1"/>
    <col min="9479" max="9479" width="24" style="22" customWidth="1"/>
    <col min="9480" max="9480" width="12.28515625" style="22" customWidth="1"/>
    <col min="9481" max="9481" width="20.5703125" style="22" customWidth="1"/>
    <col min="9482" max="9482" width="22.140625" style="22" customWidth="1"/>
    <col min="9483" max="9728" width="9.140625" style="22"/>
    <col min="9729" max="9729" width="6.42578125" style="22" customWidth="1"/>
    <col min="9730" max="9730" width="14.28515625" style="22" customWidth="1"/>
    <col min="9731" max="9731" width="39.7109375" style="22" customWidth="1"/>
    <col min="9732" max="9732" width="20.28515625" style="22" customWidth="1"/>
    <col min="9733" max="9733" width="11.7109375" style="22" customWidth="1"/>
    <col min="9734" max="9734" width="41.85546875" style="22" customWidth="1"/>
    <col min="9735" max="9735" width="24" style="22" customWidth="1"/>
    <col min="9736" max="9736" width="12.28515625" style="22" customWidth="1"/>
    <col min="9737" max="9737" width="20.5703125" style="22" customWidth="1"/>
    <col min="9738" max="9738" width="22.140625" style="22" customWidth="1"/>
    <col min="9739" max="9984" width="9.140625" style="22"/>
    <col min="9985" max="9985" width="6.42578125" style="22" customWidth="1"/>
    <col min="9986" max="9986" width="14.28515625" style="22" customWidth="1"/>
    <col min="9987" max="9987" width="39.7109375" style="22" customWidth="1"/>
    <col min="9988" max="9988" width="20.28515625" style="22" customWidth="1"/>
    <col min="9989" max="9989" width="11.7109375" style="22" customWidth="1"/>
    <col min="9990" max="9990" width="41.85546875" style="22" customWidth="1"/>
    <col min="9991" max="9991" width="24" style="22" customWidth="1"/>
    <col min="9992" max="9992" width="12.28515625" style="22" customWidth="1"/>
    <col min="9993" max="9993" width="20.5703125" style="22" customWidth="1"/>
    <col min="9994" max="9994" width="22.140625" style="22" customWidth="1"/>
    <col min="9995" max="10240" width="9.140625" style="22"/>
    <col min="10241" max="10241" width="6.42578125" style="22" customWidth="1"/>
    <col min="10242" max="10242" width="14.28515625" style="22" customWidth="1"/>
    <col min="10243" max="10243" width="39.7109375" style="22" customWidth="1"/>
    <col min="10244" max="10244" width="20.28515625" style="22" customWidth="1"/>
    <col min="10245" max="10245" width="11.7109375" style="22" customWidth="1"/>
    <col min="10246" max="10246" width="41.85546875" style="22" customWidth="1"/>
    <col min="10247" max="10247" width="24" style="22" customWidth="1"/>
    <col min="10248" max="10248" width="12.28515625" style="22" customWidth="1"/>
    <col min="10249" max="10249" width="20.5703125" style="22" customWidth="1"/>
    <col min="10250" max="10250" width="22.140625" style="22" customWidth="1"/>
    <col min="10251" max="10496" width="9.140625" style="22"/>
    <col min="10497" max="10497" width="6.42578125" style="22" customWidth="1"/>
    <col min="10498" max="10498" width="14.28515625" style="22" customWidth="1"/>
    <col min="10499" max="10499" width="39.7109375" style="22" customWidth="1"/>
    <col min="10500" max="10500" width="20.28515625" style="22" customWidth="1"/>
    <col min="10501" max="10501" width="11.7109375" style="22" customWidth="1"/>
    <col min="10502" max="10502" width="41.85546875" style="22" customWidth="1"/>
    <col min="10503" max="10503" width="24" style="22" customWidth="1"/>
    <col min="10504" max="10504" width="12.28515625" style="22" customWidth="1"/>
    <col min="10505" max="10505" width="20.5703125" style="22" customWidth="1"/>
    <col min="10506" max="10506" width="22.140625" style="22" customWidth="1"/>
    <col min="10507" max="10752" width="9.140625" style="22"/>
    <col min="10753" max="10753" width="6.42578125" style="22" customWidth="1"/>
    <col min="10754" max="10754" width="14.28515625" style="22" customWidth="1"/>
    <col min="10755" max="10755" width="39.7109375" style="22" customWidth="1"/>
    <col min="10756" max="10756" width="20.28515625" style="22" customWidth="1"/>
    <col min="10757" max="10757" width="11.7109375" style="22" customWidth="1"/>
    <col min="10758" max="10758" width="41.85546875" style="22" customWidth="1"/>
    <col min="10759" max="10759" width="24" style="22" customWidth="1"/>
    <col min="10760" max="10760" width="12.28515625" style="22" customWidth="1"/>
    <col min="10761" max="10761" width="20.5703125" style="22" customWidth="1"/>
    <col min="10762" max="10762" width="22.140625" style="22" customWidth="1"/>
    <col min="10763" max="11008" width="9.140625" style="22"/>
    <col min="11009" max="11009" width="6.42578125" style="22" customWidth="1"/>
    <col min="11010" max="11010" width="14.28515625" style="22" customWidth="1"/>
    <col min="11011" max="11011" width="39.7109375" style="22" customWidth="1"/>
    <col min="11012" max="11012" width="20.28515625" style="22" customWidth="1"/>
    <col min="11013" max="11013" width="11.7109375" style="22" customWidth="1"/>
    <col min="11014" max="11014" width="41.85546875" style="22" customWidth="1"/>
    <col min="11015" max="11015" width="24" style="22" customWidth="1"/>
    <col min="11016" max="11016" width="12.28515625" style="22" customWidth="1"/>
    <col min="11017" max="11017" width="20.5703125" style="22" customWidth="1"/>
    <col min="11018" max="11018" width="22.140625" style="22" customWidth="1"/>
    <col min="11019" max="11264" width="9.140625" style="22"/>
    <col min="11265" max="11265" width="6.42578125" style="22" customWidth="1"/>
    <col min="11266" max="11266" width="14.28515625" style="22" customWidth="1"/>
    <col min="11267" max="11267" width="39.7109375" style="22" customWidth="1"/>
    <col min="11268" max="11268" width="20.28515625" style="22" customWidth="1"/>
    <col min="11269" max="11269" width="11.7109375" style="22" customWidth="1"/>
    <col min="11270" max="11270" width="41.85546875" style="22" customWidth="1"/>
    <col min="11271" max="11271" width="24" style="22" customWidth="1"/>
    <col min="11272" max="11272" width="12.28515625" style="22" customWidth="1"/>
    <col min="11273" max="11273" width="20.5703125" style="22" customWidth="1"/>
    <col min="11274" max="11274" width="22.140625" style="22" customWidth="1"/>
    <col min="11275" max="11520" width="9.140625" style="22"/>
    <col min="11521" max="11521" width="6.42578125" style="22" customWidth="1"/>
    <col min="11522" max="11522" width="14.28515625" style="22" customWidth="1"/>
    <col min="11523" max="11523" width="39.7109375" style="22" customWidth="1"/>
    <col min="11524" max="11524" width="20.28515625" style="22" customWidth="1"/>
    <col min="11525" max="11525" width="11.7109375" style="22" customWidth="1"/>
    <col min="11526" max="11526" width="41.85546875" style="22" customWidth="1"/>
    <col min="11527" max="11527" width="24" style="22" customWidth="1"/>
    <col min="11528" max="11528" width="12.28515625" style="22" customWidth="1"/>
    <col min="11529" max="11529" width="20.5703125" style="22" customWidth="1"/>
    <col min="11530" max="11530" width="22.140625" style="22" customWidth="1"/>
    <col min="11531" max="11776" width="9.140625" style="22"/>
    <col min="11777" max="11777" width="6.42578125" style="22" customWidth="1"/>
    <col min="11778" max="11778" width="14.28515625" style="22" customWidth="1"/>
    <col min="11779" max="11779" width="39.7109375" style="22" customWidth="1"/>
    <col min="11780" max="11780" width="20.28515625" style="22" customWidth="1"/>
    <col min="11781" max="11781" width="11.7109375" style="22" customWidth="1"/>
    <col min="11782" max="11782" width="41.85546875" style="22" customWidth="1"/>
    <col min="11783" max="11783" width="24" style="22" customWidth="1"/>
    <col min="11784" max="11784" width="12.28515625" style="22" customWidth="1"/>
    <col min="11785" max="11785" width="20.5703125" style="22" customWidth="1"/>
    <col min="11786" max="11786" width="22.140625" style="22" customWidth="1"/>
    <col min="11787" max="12032" width="9.140625" style="22"/>
    <col min="12033" max="12033" width="6.42578125" style="22" customWidth="1"/>
    <col min="12034" max="12034" width="14.28515625" style="22" customWidth="1"/>
    <col min="12035" max="12035" width="39.7109375" style="22" customWidth="1"/>
    <col min="12036" max="12036" width="20.28515625" style="22" customWidth="1"/>
    <col min="12037" max="12037" width="11.7109375" style="22" customWidth="1"/>
    <col min="12038" max="12038" width="41.85546875" style="22" customWidth="1"/>
    <col min="12039" max="12039" width="24" style="22" customWidth="1"/>
    <col min="12040" max="12040" width="12.28515625" style="22" customWidth="1"/>
    <col min="12041" max="12041" width="20.5703125" style="22" customWidth="1"/>
    <col min="12042" max="12042" width="22.140625" style="22" customWidth="1"/>
    <col min="12043" max="12288" width="9.140625" style="22"/>
    <col min="12289" max="12289" width="6.42578125" style="22" customWidth="1"/>
    <col min="12290" max="12290" width="14.28515625" style="22" customWidth="1"/>
    <col min="12291" max="12291" width="39.7109375" style="22" customWidth="1"/>
    <col min="12292" max="12292" width="20.28515625" style="22" customWidth="1"/>
    <col min="12293" max="12293" width="11.7109375" style="22" customWidth="1"/>
    <col min="12294" max="12294" width="41.85546875" style="22" customWidth="1"/>
    <col min="12295" max="12295" width="24" style="22" customWidth="1"/>
    <col min="12296" max="12296" width="12.28515625" style="22" customWidth="1"/>
    <col min="12297" max="12297" width="20.5703125" style="22" customWidth="1"/>
    <col min="12298" max="12298" width="22.140625" style="22" customWidth="1"/>
    <col min="12299" max="12544" width="9.140625" style="22"/>
    <col min="12545" max="12545" width="6.42578125" style="22" customWidth="1"/>
    <col min="12546" max="12546" width="14.28515625" style="22" customWidth="1"/>
    <col min="12547" max="12547" width="39.7109375" style="22" customWidth="1"/>
    <col min="12548" max="12548" width="20.28515625" style="22" customWidth="1"/>
    <col min="12549" max="12549" width="11.7109375" style="22" customWidth="1"/>
    <col min="12550" max="12550" width="41.85546875" style="22" customWidth="1"/>
    <col min="12551" max="12551" width="24" style="22" customWidth="1"/>
    <col min="12552" max="12552" width="12.28515625" style="22" customWidth="1"/>
    <col min="12553" max="12553" width="20.5703125" style="22" customWidth="1"/>
    <col min="12554" max="12554" width="22.140625" style="22" customWidth="1"/>
    <col min="12555" max="12800" width="9.140625" style="22"/>
    <col min="12801" max="12801" width="6.42578125" style="22" customWidth="1"/>
    <col min="12802" max="12802" width="14.28515625" style="22" customWidth="1"/>
    <col min="12803" max="12803" width="39.7109375" style="22" customWidth="1"/>
    <col min="12804" max="12804" width="20.28515625" style="22" customWidth="1"/>
    <col min="12805" max="12805" width="11.7109375" style="22" customWidth="1"/>
    <col min="12806" max="12806" width="41.85546875" style="22" customWidth="1"/>
    <col min="12807" max="12807" width="24" style="22" customWidth="1"/>
    <col min="12808" max="12808" width="12.28515625" style="22" customWidth="1"/>
    <col min="12809" max="12809" width="20.5703125" style="22" customWidth="1"/>
    <col min="12810" max="12810" width="22.140625" style="22" customWidth="1"/>
    <col min="12811" max="13056" width="9.140625" style="22"/>
    <col min="13057" max="13057" width="6.42578125" style="22" customWidth="1"/>
    <col min="13058" max="13058" width="14.28515625" style="22" customWidth="1"/>
    <col min="13059" max="13059" width="39.7109375" style="22" customWidth="1"/>
    <col min="13060" max="13060" width="20.28515625" style="22" customWidth="1"/>
    <col min="13061" max="13061" width="11.7109375" style="22" customWidth="1"/>
    <col min="13062" max="13062" width="41.85546875" style="22" customWidth="1"/>
    <col min="13063" max="13063" width="24" style="22" customWidth="1"/>
    <col min="13064" max="13064" width="12.28515625" style="22" customWidth="1"/>
    <col min="13065" max="13065" width="20.5703125" style="22" customWidth="1"/>
    <col min="13066" max="13066" width="22.140625" style="22" customWidth="1"/>
    <col min="13067" max="13312" width="9.140625" style="22"/>
    <col min="13313" max="13313" width="6.42578125" style="22" customWidth="1"/>
    <col min="13314" max="13314" width="14.28515625" style="22" customWidth="1"/>
    <col min="13315" max="13315" width="39.7109375" style="22" customWidth="1"/>
    <col min="13316" max="13316" width="20.28515625" style="22" customWidth="1"/>
    <col min="13317" max="13317" width="11.7109375" style="22" customWidth="1"/>
    <col min="13318" max="13318" width="41.85546875" style="22" customWidth="1"/>
    <col min="13319" max="13319" width="24" style="22" customWidth="1"/>
    <col min="13320" max="13320" width="12.28515625" style="22" customWidth="1"/>
    <col min="13321" max="13321" width="20.5703125" style="22" customWidth="1"/>
    <col min="13322" max="13322" width="22.140625" style="22" customWidth="1"/>
    <col min="13323" max="13568" width="9.140625" style="22"/>
    <col min="13569" max="13569" width="6.42578125" style="22" customWidth="1"/>
    <col min="13570" max="13570" width="14.28515625" style="22" customWidth="1"/>
    <col min="13571" max="13571" width="39.7109375" style="22" customWidth="1"/>
    <col min="13572" max="13572" width="20.28515625" style="22" customWidth="1"/>
    <col min="13573" max="13573" width="11.7109375" style="22" customWidth="1"/>
    <col min="13574" max="13574" width="41.85546875" style="22" customWidth="1"/>
    <col min="13575" max="13575" width="24" style="22" customWidth="1"/>
    <col min="13576" max="13576" width="12.28515625" style="22" customWidth="1"/>
    <col min="13577" max="13577" width="20.5703125" style="22" customWidth="1"/>
    <col min="13578" max="13578" width="22.140625" style="22" customWidth="1"/>
    <col min="13579" max="13824" width="9.140625" style="22"/>
    <col min="13825" max="13825" width="6.42578125" style="22" customWidth="1"/>
    <col min="13826" max="13826" width="14.28515625" style="22" customWidth="1"/>
    <col min="13827" max="13827" width="39.7109375" style="22" customWidth="1"/>
    <col min="13828" max="13828" width="20.28515625" style="22" customWidth="1"/>
    <col min="13829" max="13829" width="11.7109375" style="22" customWidth="1"/>
    <col min="13830" max="13830" width="41.85546875" style="22" customWidth="1"/>
    <col min="13831" max="13831" width="24" style="22" customWidth="1"/>
    <col min="13832" max="13832" width="12.28515625" style="22" customWidth="1"/>
    <col min="13833" max="13833" width="20.5703125" style="22" customWidth="1"/>
    <col min="13834" max="13834" width="22.140625" style="22" customWidth="1"/>
    <col min="13835" max="14080" width="9.140625" style="22"/>
    <col min="14081" max="14081" width="6.42578125" style="22" customWidth="1"/>
    <col min="14082" max="14082" width="14.28515625" style="22" customWidth="1"/>
    <col min="14083" max="14083" width="39.7109375" style="22" customWidth="1"/>
    <col min="14084" max="14084" width="20.28515625" style="22" customWidth="1"/>
    <col min="14085" max="14085" width="11.7109375" style="22" customWidth="1"/>
    <col min="14086" max="14086" width="41.85546875" style="22" customWidth="1"/>
    <col min="14087" max="14087" width="24" style="22" customWidth="1"/>
    <col min="14088" max="14088" width="12.28515625" style="22" customWidth="1"/>
    <col min="14089" max="14089" width="20.5703125" style="22" customWidth="1"/>
    <col min="14090" max="14090" width="22.140625" style="22" customWidth="1"/>
    <col min="14091" max="14336" width="9.140625" style="22"/>
    <col min="14337" max="14337" width="6.42578125" style="22" customWidth="1"/>
    <col min="14338" max="14338" width="14.28515625" style="22" customWidth="1"/>
    <col min="14339" max="14339" width="39.7109375" style="22" customWidth="1"/>
    <col min="14340" max="14340" width="20.28515625" style="22" customWidth="1"/>
    <col min="14341" max="14341" width="11.7109375" style="22" customWidth="1"/>
    <col min="14342" max="14342" width="41.85546875" style="22" customWidth="1"/>
    <col min="14343" max="14343" width="24" style="22" customWidth="1"/>
    <col min="14344" max="14344" width="12.28515625" style="22" customWidth="1"/>
    <col min="14345" max="14345" width="20.5703125" style="22" customWidth="1"/>
    <col min="14346" max="14346" width="22.140625" style="22" customWidth="1"/>
    <col min="14347" max="14592" width="9.140625" style="22"/>
    <col min="14593" max="14593" width="6.42578125" style="22" customWidth="1"/>
    <col min="14594" max="14594" width="14.28515625" style="22" customWidth="1"/>
    <col min="14595" max="14595" width="39.7109375" style="22" customWidth="1"/>
    <col min="14596" max="14596" width="20.28515625" style="22" customWidth="1"/>
    <col min="14597" max="14597" width="11.7109375" style="22" customWidth="1"/>
    <col min="14598" max="14598" width="41.85546875" style="22" customWidth="1"/>
    <col min="14599" max="14599" width="24" style="22" customWidth="1"/>
    <col min="14600" max="14600" width="12.28515625" style="22" customWidth="1"/>
    <col min="14601" max="14601" width="20.5703125" style="22" customWidth="1"/>
    <col min="14602" max="14602" width="22.140625" style="22" customWidth="1"/>
    <col min="14603" max="14848" width="9.140625" style="22"/>
    <col min="14849" max="14849" width="6.42578125" style="22" customWidth="1"/>
    <col min="14850" max="14850" width="14.28515625" style="22" customWidth="1"/>
    <col min="14851" max="14851" width="39.7109375" style="22" customWidth="1"/>
    <col min="14852" max="14852" width="20.28515625" style="22" customWidth="1"/>
    <col min="14853" max="14853" width="11.7109375" style="22" customWidth="1"/>
    <col min="14854" max="14854" width="41.85546875" style="22" customWidth="1"/>
    <col min="14855" max="14855" width="24" style="22" customWidth="1"/>
    <col min="14856" max="14856" width="12.28515625" style="22" customWidth="1"/>
    <col min="14857" max="14857" width="20.5703125" style="22" customWidth="1"/>
    <col min="14858" max="14858" width="22.140625" style="22" customWidth="1"/>
    <col min="14859" max="15104" width="9.140625" style="22"/>
    <col min="15105" max="15105" width="6.42578125" style="22" customWidth="1"/>
    <col min="15106" max="15106" width="14.28515625" style="22" customWidth="1"/>
    <col min="15107" max="15107" width="39.7109375" style="22" customWidth="1"/>
    <col min="15108" max="15108" width="20.28515625" style="22" customWidth="1"/>
    <col min="15109" max="15109" width="11.7109375" style="22" customWidth="1"/>
    <col min="15110" max="15110" width="41.85546875" style="22" customWidth="1"/>
    <col min="15111" max="15111" width="24" style="22" customWidth="1"/>
    <col min="15112" max="15112" width="12.28515625" style="22" customWidth="1"/>
    <col min="15113" max="15113" width="20.5703125" style="22" customWidth="1"/>
    <col min="15114" max="15114" width="22.140625" style="22" customWidth="1"/>
    <col min="15115" max="15360" width="9.140625" style="22"/>
    <col min="15361" max="15361" width="6.42578125" style="22" customWidth="1"/>
    <col min="15362" max="15362" width="14.28515625" style="22" customWidth="1"/>
    <col min="15363" max="15363" width="39.7109375" style="22" customWidth="1"/>
    <col min="15364" max="15364" width="20.28515625" style="22" customWidth="1"/>
    <col min="15365" max="15365" width="11.7109375" style="22" customWidth="1"/>
    <col min="15366" max="15366" width="41.85546875" style="22" customWidth="1"/>
    <col min="15367" max="15367" width="24" style="22" customWidth="1"/>
    <col min="15368" max="15368" width="12.28515625" style="22" customWidth="1"/>
    <col min="15369" max="15369" width="20.5703125" style="22" customWidth="1"/>
    <col min="15370" max="15370" width="22.140625" style="22" customWidth="1"/>
    <col min="15371" max="15616" width="9.140625" style="22"/>
    <col min="15617" max="15617" width="6.42578125" style="22" customWidth="1"/>
    <col min="15618" max="15618" width="14.28515625" style="22" customWidth="1"/>
    <col min="15619" max="15619" width="39.7109375" style="22" customWidth="1"/>
    <col min="15620" max="15620" width="20.28515625" style="22" customWidth="1"/>
    <col min="15621" max="15621" width="11.7109375" style="22" customWidth="1"/>
    <col min="15622" max="15622" width="41.85546875" style="22" customWidth="1"/>
    <col min="15623" max="15623" width="24" style="22" customWidth="1"/>
    <col min="15624" max="15624" width="12.28515625" style="22" customWidth="1"/>
    <col min="15625" max="15625" width="20.5703125" style="22" customWidth="1"/>
    <col min="15626" max="15626" width="22.140625" style="22" customWidth="1"/>
    <col min="15627" max="15872" width="9.140625" style="22"/>
    <col min="15873" max="15873" width="6.42578125" style="22" customWidth="1"/>
    <col min="15874" max="15874" width="14.28515625" style="22" customWidth="1"/>
    <col min="15875" max="15875" width="39.7109375" style="22" customWidth="1"/>
    <col min="15876" max="15876" width="20.28515625" style="22" customWidth="1"/>
    <col min="15877" max="15877" width="11.7109375" style="22" customWidth="1"/>
    <col min="15878" max="15878" width="41.85546875" style="22" customWidth="1"/>
    <col min="15879" max="15879" width="24" style="22" customWidth="1"/>
    <col min="15880" max="15880" width="12.28515625" style="22" customWidth="1"/>
    <col min="15881" max="15881" width="20.5703125" style="22" customWidth="1"/>
    <col min="15882" max="15882" width="22.140625" style="22" customWidth="1"/>
    <col min="15883" max="16128" width="9.140625" style="22"/>
    <col min="16129" max="16129" width="6.42578125" style="22" customWidth="1"/>
    <col min="16130" max="16130" width="14.28515625" style="22" customWidth="1"/>
    <col min="16131" max="16131" width="39.7109375" style="22" customWidth="1"/>
    <col min="16132" max="16132" width="20.28515625" style="22" customWidth="1"/>
    <col min="16133" max="16133" width="11.7109375" style="22" customWidth="1"/>
    <col min="16134" max="16134" width="41.85546875" style="22" customWidth="1"/>
    <col min="16135" max="16135" width="24" style="22" customWidth="1"/>
    <col min="16136" max="16136" width="12.28515625" style="22" customWidth="1"/>
    <col min="16137" max="16137" width="20.5703125" style="22" customWidth="1"/>
    <col min="16138" max="16138" width="22.140625" style="22" customWidth="1"/>
    <col min="16139" max="16384" width="9.140625" style="22"/>
  </cols>
  <sheetData>
    <row r="1" spans="1:11" s="21" customFormat="1" ht="61.5" customHeight="1" x14ac:dyDescent="0.25">
      <c r="A1" s="85" t="s">
        <v>275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1" customFormat="1" ht="114" customHeight="1" x14ac:dyDescent="0.25">
      <c r="A2" s="34" t="s">
        <v>1</v>
      </c>
      <c r="B2" s="34" t="s">
        <v>60</v>
      </c>
      <c r="C2" s="34" t="s">
        <v>2</v>
      </c>
      <c r="D2" s="34" t="s">
        <v>47</v>
      </c>
      <c r="E2" s="34" t="s">
        <v>48</v>
      </c>
      <c r="F2" s="35" t="s">
        <v>124</v>
      </c>
      <c r="G2" s="34" t="s">
        <v>126</v>
      </c>
      <c r="H2" s="34" t="s">
        <v>125</v>
      </c>
      <c r="I2" s="36" t="s">
        <v>127</v>
      </c>
      <c r="J2" s="34" t="s">
        <v>56</v>
      </c>
      <c r="K2" s="34" t="s">
        <v>229</v>
      </c>
    </row>
    <row r="3" spans="1:11" s="21" customFormat="1" ht="33.75" customHeight="1" x14ac:dyDescent="0.25">
      <c r="A3" s="83" t="s">
        <v>131</v>
      </c>
      <c r="B3" s="83"/>
      <c r="C3" s="83"/>
      <c r="D3" s="83"/>
      <c r="E3" s="83"/>
      <c r="F3" s="83"/>
      <c r="G3" s="83"/>
      <c r="H3" s="83"/>
      <c r="I3" s="83"/>
      <c r="J3" s="83"/>
      <c r="K3" s="34"/>
    </row>
    <row r="4" spans="1:11" s="21" customFormat="1" ht="50.1" customHeight="1" x14ac:dyDescent="0.25">
      <c r="A4" s="34">
        <v>1</v>
      </c>
      <c r="B4" s="37" t="s">
        <v>161</v>
      </c>
      <c r="C4" s="37"/>
      <c r="D4" s="37" t="s">
        <v>14</v>
      </c>
      <c r="E4" s="37">
        <v>300</v>
      </c>
      <c r="F4" s="38">
        <v>300</v>
      </c>
      <c r="G4" s="37" t="s">
        <v>171</v>
      </c>
      <c r="H4" s="37" t="s">
        <v>162</v>
      </c>
      <c r="I4" s="39">
        <v>1500000</v>
      </c>
      <c r="J4" s="37" t="s">
        <v>163</v>
      </c>
      <c r="K4" s="34"/>
    </row>
    <row r="5" spans="1:11" s="21" customFormat="1" ht="125.25" customHeight="1" x14ac:dyDescent="0.25">
      <c r="A5" s="34">
        <v>2</v>
      </c>
      <c r="B5" s="37" t="s">
        <v>351</v>
      </c>
      <c r="C5" s="37"/>
      <c r="D5" s="37" t="s">
        <v>15</v>
      </c>
      <c r="E5" s="37">
        <v>5</v>
      </c>
      <c r="F5" s="38">
        <v>5</v>
      </c>
      <c r="G5" s="37" t="s">
        <v>354</v>
      </c>
      <c r="H5" s="37" t="s">
        <v>352</v>
      </c>
      <c r="I5" s="40" t="s">
        <v>353</v>
      </c>
      <c r="J5" s="37"/>
      <c r="K5" s="37" t="s">
        <v>355</v>
      </c>
    </row>
    <row r="6" spans="1:11" s="21" customFormat="1" ht="50.1" customHeight="1" x14ac:dyDescent="0.25">
      <c r="A6" s="83">
        <v>3</v>
      </c>
      <c r="B6" s="84" t="s">
        <v>164</v>
      </c>
      <c r="C6" s="84"/>
      <c r="D6" s="84" t="s">
        <v>146</v>
      </c>
      <c r="E6" s="37">
        <v>5</v>
      </c>
      <c r="F6" s="37">
        <v>5</v>
      </c>
      <c r="G6" s="37" t="s">
        <v>165</v>
      </c>
      <c r="H6" s="37" t="s">
        <v>137</v>
      </c>
      <c r="I6" s="39">
        <v>1000000</v>
      </c>
      <c r="J6" s="84" t="s">
        <v>167</v>
      </c>
      <c r="K6" s="34"/>
    </row>
    <row r="7" spans="1:11" s="21" customFormat="1" ht="50.1" customHeight="1" x14ac:dyDescent="0.25">
      <c r="A7" s="83"/>
      <c r="B7" s="84"/>
      <c r="C7" s="84"/>
      <c r="D7" s="84"/>
      <c r="E7" s="37">
        <v>1</v>
      </c>
      <c r="F7" s="37">
        <v>1</v>
      </c>
      <c r="G7" s="37" t="s">
        <v>166</v>
      </c>
      <c r="H7" s="37" t="s">
        <v>137</v>
      </c>
      <c r="I7" s="39">
        <v>1000000</v>
      </c>
      <c r="J7" s="84"/>
      <c r="K7" s="34"/>
    </row>
    <row r="8" spans="1:11" s="21" customFormat="1" ht="50.1" customHeight="1" x14ac:dyDescent="0.25">
      <c r="A8" s="34">
        <v>4</v>
      </c>
      <c r="B8" s="37" t="s">
        <v>222</v>
      </c>
      <c r="C8" s="37"/>
      <c r="D8" s="37" t="s">
        <v>17</v>
      </c>
      <c r="E8" s="37">
        <v>1</v>
      </c>
      <c r="F8" s="38">
        <v>1</v>
      </c>
      <c r="G8" s="37" t="s">
        <v>223</v>
      </c>
      <c r="H8" s="37" t="s">
        <v>225</v>
      </c>
      <c r="I8" s="39">
        <v>1500000</v>
      </c>
      <c r="J8" s="37" t="s">
        <v>226</v>
      </c>
      <c r="K8" s="34"/>
    </row>
    <row r="9" spans="1:11" s="21" customFormat="1" ht="50.1" customHeight="1" x14ac:dyDescent="0.25">
      <c r="A9" s="34">
        <v>5</v>
      </c>
      <c r="B9" s="37" t="s">
        <v>222</v>
      </c>
      <c r="C9" s="37"/>
      <c r="D9" s="37" t="s">
        <v>17</v>
      </c>
      <c r="E9" s="37">
        <v>1</v>
      </c>
      <c r="F9" s="38">
        <v>1</v>
      </c>
      <c r="G9" s="37" t="s">
        <v>224</v>
      </c>
      <c r="H9" s="37" t="s">
        <v>225</v>
      </c>
      <c r="I9" s="39">
        <v>1500000</v>
      </c>
      <c r="J9" s="37" t="s">
        <v>226</v>
      </c>
      <c r="K9" s="34"/>
    </row>
    <row r="10" spans="1:11" s="21" customFormat="1" ht="50.1" customHeight="1" x14ac:dyDescent="0.25">
      <c r="A10" s="34">
        <v>6</v>
      </c>
      <c r="B10" s="37" t="s">
        <v>139</v>
      </c>
      <c r="C10" s="37"/>
      <c r="D10" s="37" t="s">
        <v>140</v>
      </c>
      <c r="E10" s="37">
        <v>200</v>
      </c>
      <c r="F10" s="38">
        <v>200</v>
      </c>
      <c r="G10" s="37" t="s">
        <v>141</v>
      </c>
      <c r="H10" s="37" t="s">
        <v>54</v>
      </c>
      <c r="I10" s="39" t="s">
        <v>58</v>
      </c>
      <c r="J10" s="37" t="s">
        <v>142</v>
      </c>
      <c r="K10" s="37"/>
    </row>
    <row r="11" spans="1:11" s="21" customFormat="1" ht="50.1" customHeight="1" x14ac:dyDescent="0.25">
      <c r="A11" s="34">
        <v>7</v>
      </c>
      <c r="B11" s="37" t="s">
        <v>144</v>
      </c>
      <c r="C11" s="37"/>
      <c r="D11" s="37" t="s">
        <v>20</v>
      </c>
      <c r="E11" s="37">
        <v>20</v>
      </c>
      <c r="F11" s="38">
        <v>20</v>
      </c>
      <c r="G11" s="37" t="s">
        <v>100</v>
      </c>
      <c r="H11" s="37" t="s">
        <v>54</v>
      </c>
      <c r="I11" s="39">
        <v>1200000</v>
      </c>
      <c r="J11" s="37" t="s">
        <v>145</v>
      </c>
      <c r="K11" s="37"/>
    </row>
    <row r="12" spans="1:11" s="21" customFormat="1" ht="50.1" customHeight="1" x14ac:dyDescent="0.25">
      <c r="A12" s="34">
        <v>8</v>
      </c>
      <c r="B12" s="37" t="s">
        <v>151</v>
      </c>
      <c r="C12" s="37"/>
      <c r="D12" s="37" t="s">
        <v>52</v>
      </c>
      <c r="E12" s="37">
        <v>5</v>
      </c>
      <c r="F12" s="38">
        <v>5</v>
      </c>
      <c r="G12" s="37" t="s">
        <v>138</v>
      </c>
      <c r="H12" s="37" t="s">
        <v>54</v>
      </c>
      <c r="I12" s="39" t="s">
        <v>152</v>
      </c>
      <c r="J12" s="37" t="s">
        <v>153</v>
      </c>
      <c r="K12" s="37"/>
    </row>
    <row r="13" spans="1:11" s="21" customFormat="1" ht="50.1" customHeight="1" x14ac:dyDescent="0.25">
      <c r="A13" s="34">
        <v>9</v>
      </c>
      <c r="B13" s="37" t="s">
        <v>154</v>
      </c>
      <c r="C13" s="37"/>
      <c r="D13" s="37" t="s">
        <v>25</v>
      </c>
      <c r="E13" s="37">
        <v>10</v>
      </c>
      <c r="F13" s="38">
        <v>10</v>
      </c>
      <c r="G13" s="37" t="s">
        <v>138</v>
      </c>
      <c r="H13" s="37" t="s">
        <v>54</v>
      </c>
      <c r="I13" s="39">
        <v>1200000</v>
      </c>
      <c r="J13" s="37" t="s">
        <v>155</v>
      </c>
      <c r="K13" s="37"/>
    </row>
    <row r="14" spans="1:11" s="21" customFormat="1" ht="50.1" customHeight="1" x14ac:dyDescent="0.25">
      <c r="A14" s="34">
        <v>10</v>
      </c>
      <c r="B14" s="37" t="s">
        <v>156</v>
      </c>
      <c r="C14" s="37"/>
      <c r="D14" s="37" t="s">
        <v>16</v>
      </c>
      <c r="E14" s="37">
        <v>15</v>
      </c>
      <c r="F14" s="38">
        <v>15</v>
      </c>
      <c r="G14" s="37" t="s">
        <v>118</v>
      </c>
      <c r="H14" s="37" t="s">
        <v>54</v>
      </c>
      <c r="I14" s="39">
        <v>800000</v>
      </c>
      <c r="J14" s="37" t="s">
        <v>157</v>
      </c>
      <c r="K14" s="37"/>
    </row>
    <row r="15" spans="1:11" s="21" customFormat="1" ht="50.1" customHeight="1" x14ac:dyDescent="0.25">
      <c r="A15" s="34">
        <v>11</v>
      </c>
      <c r="B15" s="37" t="s">
        <v>158</v>
      </c>
      <c r="C15" s="37"/>
      <c r="D15" s="37" t="s">
        <v>20</v>
      </c>
      <c r="E15" s="37">
        <v>3</v>
      </c>
      <c r="F15" s="38">
        <v>3</v>
      </c>
      <c r="G15" s="37" t="s">
        <v>138</v>
      </c>
      <c r="H15" s="37" t="s">
        <v>54</v>
      </c>
      <c r="I15" s="39" t="s">
        <v>58</v>
      </c>
      <c r="J15" s="37" t="s">
        <v>159</v>
      </c>
      <c r="K15" s="37"/>
    </row>
    <row r="16" spans="1:11" s="21" customFormat="1" ht="50.1" customHeight="1" x14ac:dyDescent="0.25">
      <c r="A16" s="34">
        <v>11</v>
      </c>
      <c r="B16" s="41" t="s">
        <v>129</v>
      </c>
      <c r="C16" s="41"/>
      <c r="D16" s="34" t="s">
        <v>46</v>
      </c>
      <c r="E16" s="34">
        <f>SUM(E4:E15)</f>
        <v>566</v>
      </c>
      <c r="F16" s="42">
        <f>SUM(F4:F15)</f>
        <v>566</v>
      </c>
      <c r="G16" s="34" t="s">
        <v>46</v>
      </c>
      <c r="H16" s="34" t="s">
        <v>46</v>
      </c>
      <c r="I16" s="36" t="s">
        <v>46</v>
      </c>
      <c r="J16" s="34" t="s">
        <v>46</v>
      </c>
      <c r="K16" s="37"/>
    </row>
    <row r="17" spans="1:11" s="21" customFormat="1" ht="50.1" customHeight="1" x14ac:dyDescent="0.25">
      <c r="A17" s="83" t="s">
        <v>130</v>
      </c>
      <c r="B17" s="83"/>
      <c r="C17" s="83"/>
      <c r="D17" s="83"/>
      <c r="E17" s="83"/>
      <c r="F17" s="83"/>
      <c r="G17" s="83"/>
      <c r="H17" s="83"/>
      <c r="I17" s="83"/>
      <c r="J17" s="83"/>
      <c r="K17" s="37"/>
    </row>
    <row r="18" spans="1:11" s="21" customFormat="1" ht="50.1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7"/>
    </row>
    <row r="19" spans="1:11" s="47" customFormat="1" ht="66.75" customHeight="1" x14ac:dyDescent="0.25">
      <c r="A19" s="83">
        <v>1</v>
      </c>
      <c r="B19" s="37" t="s">
        <v>276</v>
      </c>
      <c r="C19" s="48">
        <v>200178073</v>
      </c>
      <c r="D19" s="37" t="s">
        <v>170</v>
      </c>
      <c r="E19" s="37">
        <v>1</v>
      </c>
      <c r="F19" s="51">
        <v>0.5</v>
      </c>
      <c r="G19" s="48" t="s">
        <v>362</v>
      </c>
      <c r="H19" s="48" t="s">
        <v>168</v>
      </c>
      <c r="I19" s="48" t="s">
        <v>363</v>
      </c>
      <c r="J19" s="48" t="s">
        <v>285</v>
      </c>
      <c r="K19" s="48"/>
    </row>
    <row r="20" spans="1:11" s="47" customFormat="1" ht="50.1" customHeight="1" x14ac:dyDescent="0.25">
      <c r="A20" s="83"/>
      <c r="B20" s="37" t="s">
        <v>276</v>
      </c>
      <c r="C20" s="48">
        <v>200178073</v>
      </c>
      <c r="D20" s="37" t="s">
        <v>170</v>
      </c>
      <c r="E20" s="37">
        <v>1</v>
      </c>
      <c r="F20" s="51">
        <v>1</v>
      </c>
      <c r="G20" s="48" t="s">
        <v>278</v>
      </c>
      <c r="H20" s="48" t="s">
        <v>168</v>
      </c>
      <c r="I20" s="48" t="s">
        <v>364</v>
      </c>
      <c r="J20" s="48" t="s">
        <v>285</v>
      </c>
      <c r="K20" s="48"/>
    </row>
    <row r="21" spans="1:11" s="47" customFormat="1" ht="129" customHeight="1" x14ac:dyDescent="0.25">
      <c r="A21" s="83"/>
      <c r="B21" s="37" t="s">
        <v>276</v>
      </c>
      <c r="C21" s="48">
        <v>200178073</v>
      </c>
      <c r="D21" s="37" t="s">
        <v>170</v>
      </c>
      <c r="E21" s="37">
        <v>1</v>
      </c>
      <c r="F21" s="51">
        <v>1</v>
      </c>
      <c r="G21" s="48" t="s">
        <v>279</v>
      </c>
      <c r="H21" s="48" t="s">
        <v>54</v>
      </c>
      <c r="I21" s="48" t="s">
        <v>365</v>
      </c>
      <c r="J21" s="48" t="s">
        <v>285</v>
      </c>
      <c r="K21" s="48" t="s">
        <v>286</v>
      </c>
    </row>
    <row r="22" spans="1:11" s="47" customFormat="1" ht="77.25" customHeight="1" x14ac:dyDescent="0.25">
      <c r="A22" s="83"/>
      <c r="B22" s="37" t="s">
        <v>276</v>
      </c>
      <c r="C22" s="48">
        <v>200178073</v>
      </c>
      <c r="D22" s="37" t="s">
        <v>170</v>
      </c>
      <c r="E22" s="37">
        <v>1</v>
      </c>
      <c r="F22" s="51">
        <v>1</v>
      </c>
      <c r="G22" s="48" t="s">
        <v>280</v>
      </c>
      <c r="H22" s="48" t="s">
        <v>168</v>
      </c>
      <c r="I22" s="48" t="s">
        <v>366</v>
      </c>
      <c r="J22" s="48" t="s">
        <v>285</v>
      </c>
      <c r="K22" s="48"/>
    </row>
    <row r="23" spans="1:11" s="47" customFormat="1" ht="50.1" customHeight="1" x14ac:dyDescent="0.25">
      <c r="A23" s="83"/>
      <c r="B23" s="37" t="s">
        <v>276</v>
      </c>
      <c r="C23" s="48">
        <v>200178073</v>
      </c>
      <c r="D23" s="37" t="s">
        <v>170</v>
      </c>
      <c r="E23" s="37">
        <v>1</v>
      </c>
      <c r="F23" s="51">
        <v>1</v>
      </c>
      <c r="G23" s="48" t="s">
        <v>281</v>
      </c>
      <c r="H23" s="48" t="s">
        <v>168</v>
      </c>
      <c r="I23" s="48" t="s">
        <v>367</v>
      </c>
      <c r="J23" s="48" t="s">
        <v>285</v>
      </c>
      <c r="K23" s="48"/>
    </row>
    <row r="24" spans="1:11" s="47" customFormat="1" ht="50.1" customHeight="1" x14ac:dyDescent="0.25">
      <c r="A24" s="83"/>
      <c r="B24" s="37" t="s">
        <v>276</v>
      </c>
      <c r="C24" s="48">
        <v>200178073</v>
      </c>
      <c r="D24" s="37" t="s">
        <v>170</v>
      </c>
      <c r="E24" s="37">
        <v>1</v>
      </c>
      <c r="F24" s="51">
        <v>1</v>
      </c>
      <c r="G24" s="48" t="s">
        <v>282</v>
      </c>
      <c r="H24" s="48" t="s">
        <v>188</v>
      </c>
      <c r="I24" s="48" t="s">
        <v>368</v>
      </c>
      <c r="J24" s="48" t="s">
        <v>285</v>
      </c>
      <c r="K24" s="48"/>
    </row>
    <row r="25" spans="1:11" s="47" customFormat="1" ht="50.1" customHeight="1" x14ac:dyDescent="0.25">
      <c r="A25" s="83"/>
      <c r="B25" s="37" t="s">
        <v>276</v>
      </c>
      <c r="C25" s="48">
        <v>200178073</v>
      </c>
      <c r="D25" s="37" t="s">
        <v>170</v>
      </c>
      <c r="E25" s="37">
        <v>1</v>
      </c>
      <c r="F25" s="51">
        <v>1</v>
      </c>
      <c r="G25" s="48" t="s">
        <v>283</v>
      </c>
      <c r="H25" s="48" t="s">
        <v>168</v>
      </c>
      <c r="I25" s="48" t="s">
        <v>369</v>
      </c>
      <c r="J25" s="48" t="s">
        <v>285</v>
      </c>
      <c r="K25" s="48"/>
    </row>
    <row r="26" spans="1:11" s="47" customFormat="1" ht="50.1" customHeight="1" x14ac:dyDescent="0.25">
      <c r="A26" s="83"/>
      <c r="B26" s="37" t="s">
        <v>276</v>
      </c>
      <c r="C26" s="48">
        <v>200178073</v>
      </c>
      <c r="D26" s="37" t="s">
        <v>170</v>
      </c>
      <c r="E26" s="37">
        <v>1</v>
      </c>
      <c r="F26" s="51">
        <v>0.5</v>
      </c>
      <c r="G26" s="48" t="s">
        <v>284</v>
      </c>
      <c r="H26" s="48" t="s">
        <v>54</v>
      </c>
      <c r="I26" s="48" t="s">
        <v>370</v>
      </c>
      <c r="J26" s="48" t="s">
        <v>285</v>
      </c>
      <c r="K26" s="48" t="s">
        <v>287</v>
      </c>
    </row>
    <row r="27" spans="1:11" s="47" customFormat="1" ht="50.1" customHeight="1" x14ac:dyDescent="0.25">
      <c r="A27" s="83">
        <v>2</v>
      </c>
      <c r="B27" s="37" t="s">
        <v>501</v>
      </c>
      <c r="C27" s="48">
        <v>206889094</v>
      </c>
      <c r="D27" s="37" t="s">
        <v>502</v>
      </c>
      <c r="E27" s="37">
        <v>1</v>
      </c>
      <c r="F27" s="51">
        <v>0.2</v>
      </c>
      <c r="G27" s="48" t="s">
        <v>174</v>
      </c>
      <c r="H27" s="48" t="s">
        <v>168</v>
      </c>
      <c r="I27" s="48" t="s">
        <v>503</v>
      </c>
      <c r="J27" s="48" t="s">
        <v>504</v>
      </c>
      <c r="K27" s="48"/>
    </row>
    <row r="28" spans="1:11" s="47" customFormat="1" ht="98.25" customHeight="1" x14ac:dyDescent="0.25">
      <c r="A28" s="83"/>
      <c r="B28" s="37" t="s">
        <v>501</v>
      </c>
      <c r="C28" s="48">
        <v>206889094</v>
      </c>
      <c r="D28" s="37" t="s">
        <v>502</v>
      </c>
      <c r="E28" s="37">
        <v>1</v>
      </c>
      <c r="F28" s="51">
        <v>1</v>
      </c>
      <c r="G28" s="48" t="s">
        <v>160</v>
      </c>
      <c r="H28" s="48" t="s">
        <v>54</v>
      </c>
      <c r="I28" s="48" t="s">
        <v>505</v>
      </c>
      <c r="J28" s="48" t="s">
        <v>504</v>
      </c>
      <c r="K28" s="48" t="s">
        <v>214</v>
      </c>
    </row>
    <row r="29" spans="1:11" s="47" customFormat="1" ht="98.25" customHeight="1" x14ac:dyDescent="0.25">
      <c r="A29" s="83"/>
      <c r="B29" s="37" t="s">
        <v>501</v>
      </c>
      <c r="C29" s="48">
        <v>206889094</v>
      </c>
      <c r="D29" s="37" t="s">
        <v>502</v>
      </c>
      <c r="E29" s="37">
        <v>1</v>
      </c>
      <c r="F29" s="51">
        <v>1</v>
      </c>
      <c r="G29" s="48" t="s">
        <v>160</v>
      </c>
      <c r="H29" s="48" t="s">
        <v>54</v>
      </c>
      <c r="I29" s="48" t="s">
        <v>505</v>
      </c>
      <c r="J29" s="48" t="s">
        <v>504</v>
      </c>
      <c r="K29" s="48" t="s">
        <v>214</v>
      </c>
    </row>
    <row r="30" spans="1:11" s="47" customFormat="1" ht="98.25" customHeight="1" x14ac:dyDescent="0.25">
      <c r="A30" s="83"/>
      <c r="B30" s="37" t="s">
        <v>501</v>
      </c>
      <c r="C30" s="48">
        <v>206889094</v>
      </c>
      <c r="D30" s="37" t="s">
        <v>502</v>
      </c>
      <c r="E30" s="37">
        <v>1</v>
      </c>
      <c r="F30" s="51">
        <v>0.5</v>
      </c>
      <c r="G30" s="48" t="s">
        <v>173</v>
      </c>
      <c r="H30" s="48" t="s">
        <v>188</v>
      </c>
      <c r="I30" s="48" t="s">
        <v>380</v>
      </c>
      <c r="J30" s="48" t="s">
        <v>504</v>
      </c>
      <c r="K30" s="48" t="s">
        <v>218</v>
      </c>
    </row>
    <row r="31" spans="1:11" s="47" customFormat="1" ht="98.25" customHeight="1" x14ac:dyDescent="0.25">
      <c r="A31" s="83"/>
      <c r="B31" s="37" t="s">
        <v>501</v>
      </c>
      <c r="C31" s="48">
        <v>206889094</v>
      </c>
      <c r="D31" s="37" t="s">
        <v>502</v>
      </c>
      <c r="E31" s="37">
        <v>1</v>
      </c>
      <c r="F31" s="51">
        <v>1</v>
      </c>
      <c r="G31" s="48" t="s">
        <v>506</v>
      </c>
      <c r="H31" s="48" t="s">
        <v>188</v>
      </c>
      <c r="I31" s="48" t="s">
        <v>507</v>
      </c>
      <c r="J31" s="48" t="s">
        <v>504</v>
      </c>
      <c r="K31" s="48" t="s">
        <v>218</v>
      </c>
    </row>
    <row r="32" spans="1:11" s="47" customFormat="1" ht="50.1" customHeight="1" x14ac:dyDescent="0.25">
      <c r="A32" s="83"/>
      <c r="B32" s="37" t="s">
        <v>501</v>
      </c>
      <c r="C32" s="48">
        <v>206889094</v>
      </c>
      <c r="D32" s="37" t="s">
        <v>502</v>
      </c>
      <c r="E32" s="37">
        <v>1</v>
      </c>
      <c r="F32" s="51">
        <v>0.05</v>
      </c>
      <c r="G32" s="48" t="s">
        <v>508</v>
      </c>
      <c r="H32" s="48" t="s">
        <v>168</v>
      </c>
      <c r="I32" s="48" t="s">
        <v>405</v>
      </c>
      <c r="J32" s="48" t="s">
        <v>504</v>
      </c>
      <c r="K32" s="48"/>
    </row>
    <row r="33" spans="1:11" s="47" customFormat="1" ht="50.1" customHeight="1" x14ac:dyDescent="0.25">
      <c r="A33" s="83"/>
      <c r="B33" s="37" t="s">
        <v>501</v>
      </c>
      <c r="C33" s="48">
        <v>206889094</v>
      </c>
      <c r="D33" s="37" t="s">
        <v>502</v>
      </c>
      <c r="E33" s="37">
        <v>1</v>
      </c>
      <c r="F33" s="51">
        <v>0.05</v>
      </c>
      <c r="G33" s="48" t="s">
        <v>173</v>
      </c>
      <c r="H33" s="48" t="s">
        <v>188</v>
      </c>
      <c r="I33" s="48" t="s">
        <v>380</v>
      </c>
      <c r="J33" s="48" t="s">
        <v>504</v>
      </c>
      <c r="K33" s="48"/>
    </row>
    <row r="34" spans="1:11" s="47" customFormat="1" ht="50.1" customHeight="1" x14ac:dyDescent="0.25">
      <c r="A34" s="83">
        <v>3</v>
      </c>
      <c r="B34" s="48" t="s">
        <v>396</v>
      </c>
      <c r="C34" s="48">
        <v>203248918</v>
      </c>
      <c r="D34" s="37" t="s">
        <v>350</v>
      </c>
      <c r="E34" s="37">
        <v>1</v>
      </c>
      <c r="F34" s="51">
        <v>1</v>
      </c>
      <c r="G34" s="48" t="s">
        <v>392</v>
      </c>
      <c r="H34" s="48" t="s">
        <v>168</v>
      </c>
      <c r="I34" s="48" t="s">
        <v>393</v>
      </c>
      <c r="J34" s="48" t="s">
        <v>394</v>
      </c>
      <c r="K34" s="48"/>
    </row>
    <row r="35" spans="1:11" s="47" customFormat="1" ht="50.1" customHeight="1" x14ac:dyDescent="0.25">
      <c r="A35" s="83"/>
      <c r="B35" s="48" t="s">
        <v>396</v>
      </c>
      <c r="C35" s="48">
        <v>203248918</v>
      </c>
      <c r="D35" s="37" t="s">
        <v>350</v>
      </c>
      <c r="E35" s="37">
        <v>1</v>
      </c>
      <c r="F35" s="51">
        <v>0.5</v>
      </c>
      <c r="G35" s="48" t="s">
        <v>392</v>
      </c>
      <c r="H35" s="48" t="s">
        <v>168</v>
      </c>
      <c r="I35" s="48" t="s">
        <v>395</v>
      </c>
      <c r="J35" s="48" t="s">
        <v>394</v>
      </c>
      <c r="K35" s="48"/>
    </row>
    <row r="36" spans="1:11" s="47" customFormat="1" ht="98.25" customHeight="1" x14ac:dyDescent="0.25">
      <c r="A36" s="83">
        <v>4</v>
      </c>
      <c r="B36" s="48" t="s">
        <v>461</v>
      </c>
      <c r="C36" s="48">
        <v>206880764</v>
      </c>
      <c r="D36" s="37" t="s">
        <v>462</v>
      </c>
      <c r="E36" s="37">
        <v>1</v>
      </c>
      <c r="F36" s="51">
        <v>0.5</v>
      </c>
      <c r="G36" s="48" t="s">
        <v>463</v>
      </c>
      <c r="H36" s="48" t="s">
        <v>168</v>
      </c>
      <c r="I36" s="48" t="s">
        <v>464</v>
      </c>
      <c r="J36" s="48" t="s">
        <v>206</v>
      </c>
      <c r="K36" s="48" t="s">
        <v>214</v>
      </c>
    </row>
    <row r="37" spans="1:11" s="47" customFormat="1" ht="98.25" customHeight="1" x14ac:dyDescent="0.25">
      <c r="A37" s="83"/>
      <c r="B37" s="48" t="s">
        <v>461</v>
      </c>
      <c r="C37" s="48">
        <v>206880764</v>
      </c>
      <c r="D37" s="37" t="s">
        <v>462</v>
      </c>
      <c r="E37" s="37">
        <v>1</v>
      </c>
      <c r="F37" s="51">
        <v>0.5</v>
      </c>
      <c r="G37" s="48" t="s">
        <v>169</v>
      </c>
      <c r="H37" s="48" t="s">
        <v>188</v>
      </c>
      <c r="I37" s="48" t="s">
        <v>359</v>
      </c>
      <c r="J37" s="48" t="s">
        <v>206</v>
      </c>
      <c r="K37" s="48" t="s">
        <v>293</v>
      </c>
    </row>
    <row r="38" spans="1:11" s="47" customFormat="1" ht="50.1" customHeight="1" x14ac:dyDescent="0.25">
      <c r="A38" s="83"/>
      <c r="B38" s="48" t="s">
        <v>461</v>
      </c>
      <c r="C38" s="48">
        <v>206880764</v>
      </c>
      <c r="D38" s="37" t="s">
        <v>462</v>
      </c>
      <c r="E38" s="37">
        <v>1</v>
      </c>
      <c r="F38" s="51">
        <v>0.5</v>
      </c>
      <c r="G38" s="48" t="s">
        <v>382</v>
      </c>
      <c r="H38" s="48" t="s">
        <v>188</v>
      </c>
      <c r="I38" s="48" t="s">
        <v>359</v>
      </c>
      <c r="J38" s="48" t="s">
        <v>206</v>
      </c>
      <c r="K38" s="48" t="s">
        <v>213</v>
      </c>
    </row>
    <row r="39" spans="1:11" s="47" customFormat="1" ht="50.1" customHeight="1" x14ac:dyDescent="0.25">
      <c r="A39" s="83"/>
      <c r="B39" s="48" t="s">
        <v>461</v>
      </c>
      <c r="C39" s="48">
        <v>206880764</v>
      </c>
      <c r="D39" s="37" t="s">
        <v>462</v>
      </c>
      <c r="E39" s="37">
        <v>1</v>
      </c>
      <c r="F39" s="51">
        <v>1</v>
      </c>
      <c r="G39" s="48" t="s">
        <v>318</v>
      </c>
      <c r="H39" s="48" t="s">
        <v>168</v>
      </c>
      <c r="I39" s="48" t="s">
        <v>465</v>
      </c>
      <c r="J39" s="48" t="s">
        <v>206</v>
      </c>
      <c r="K39" s="48"/>
    </row>
    <row r="40" spans="1:11" s="47" customFormat="1" ht="50.1" customHeight="1" x14ac:dyDescent="0.25">
      <c r="A40" s="83"/>
      <c r="B40" s="48" t="s">
        <v>461</v>
      </c>
      <c r="C40" s="48">
        <v>206880764</v>
      </c>
      <c r="D40" s="37" t="s">
        <v>462</v>
      </c>
      <c r="E40" s="37">
        <v>1</v>
      </c>
      <c r="F40" s="51">
        <v>0.5</v>
      </c>
      <c r="G40" s="48" t="s">
        <v>179</v>
      </c>
      <c r="H40" s="48" t="s">
        <v>188</v>
      </c>
      <c r="I40" s="48" t="s">
        <v>466</v>
      </c>
      <c r="J40" s="48" t="s">
        <v>206</v>
      </c>
      <c r="K40" s="48" t="s">
        <v>213</v>
      </c>
    </row>
    <row r="41" spans="1:11" s="47" customFormat="1" ht="50.1" customHeight="1" x14ac:dyDescent="0.25">
      <c r="A41" s="83">
        <v>5</v>
      </c>
      <c r="B41" s="48" t="s">
        <v>244</v>
      </c>
      <c r="C41" s="48">
        <v>207008904</v>
      </c>
      <c r="D41" s="37" t="s">
        <v>296</v>
      </c>
      <c r="E41" s="37">
        <v>1</v>
      </c>
      <c r="F41" s="51">
        <v>0.75</v>
      </c>
      <c r="G41" s="48" t="s">
        <v>160</v>
      </c>
      <c r="H41" s="48" t="s">
        <v>54</v>
      </c>
      <c r="I41" s="48" t="s">
        <v>220</v>
      </c>
      <c r="J41" s="48" t="s">
        <v>533</v>
      </c>
      <c r="K41" s="48"/>
    </row>
    <row r="42" spans="1:11" s="47" customFormat="1" ht="50.1" customHeight="1" x14ac:dyDescent="0.25">
      <c r="A42" s="83"/>
      <c r="B42" s="48" t="s">
        <v>244</v>
      </c>
      <c r="C42" s="48">
        <v>207008904</v>
      </c>
      <c r="D42" s="37" t="s">
        <v>296</v>
      </c>
      <c r="E42" s="37">
        <v>1</v>
      </c>
      <c r="F42" s="51">
        <v>1</v>
      </c>
      <c r="G42" s="48" t="s">
        <v>270</v>
      </c>
      <c r="H42" s="48" t="s">
        <v>54</v>
      </c>
      <c r="I42" s="48" t="s">
        <v>220</v>
      </c>
      <c r="J42" s="48" t="s">
        <v>533</v>
      </c>
      <c r="K42" s="48"/>
    </row>
    <row r="43" spans="1:11" s="47" customFormat="1" ht="50.1" customHeight="1" x14ac:dyDescent="0.25">
      <c r="A43" s="83"/>
      <c r="B43" s="48" t="s">
        <v>244</v>
      </c>
      <c r="C43" s="48">
        <v>207008904</v>
      </c>
      <c r="D43" s="37" t="s">
        <v>296</v>
      </c>
      <c r="E43" s="37">
        <v>1</v>
      </c>
      <c r="F43" s="51">
        <v>0.75</v>
      </c>
      <c r="G43" s="48" t="s">
        <v>534</v>
      </c>
      <c r="H43" s="48" t="s">
        <v>54</v>
      </c>
      <c r="I43" s="48" t="s">
        <v>220</v>
      </c>
      <c r="J43" s="48" t="s">
        <v>533</v>
      </c>
      <c r="K43" s="48"/>
    </row>
    <row r="44" spans="1:11" s="47" customFormat="1" ht="50.1" customHeight="1" x14ac:dyDescent="0.25">
      <c r="A44" s="83"/>
      <c r="B44" s="48" t="s">
        <v>244</v>
      </c>
      <c r="C44" s="48">
        <v>207008904</v>
      </c>
      <c r="D44" s="37" t="s">
        <v>296</v>
      </c>
      <c r="E44" s="37">
        <v>1</v>
      </c>
      <c r="F44" s="51">
        <v>1</v>
      </c>
      <c r="G44" s="48" t="s">
        <v>535</v>
      </c>
      <c r="H44" s="48" t="s">
        <v>54</v>
      </c>
      <c r="I44" s="48" t="s">
        <v>220</v>
      </c>
      <c r="J44" s="48" t="s">
        <v>533</v>
      </c>
      <c r="K44" s="48"/>
    </row>
    <row r="45" spans="1:11" s="47" customFormat="1" ht="98.25" customHeight="1" x14ac:dyDescent="0.25">
      <c r="A45" s="83">
        <v>6</v>
      </c>
      <c r="B45" s="48" t="s">
        <v>28</v>
      </c>
      <c r="C45" s="48">
        <v>206885979</v>
      </c>
      <c r="D45" s="37" t="s">
        <v>500</v>
      </c>
      <c r="E45" s="37">
        <v>1</v>
      </c>
      <c r="F45" s="51">
        <v>0.5</v>
      </c>
      <c r="G45" s="48" t="s">
        <v>257</v>
      </c>
      <c r="H45" s="48" t="s">
        <v>168</v>
      </c>
      <c r="I45" s="48" t="s">
        <v>405</v>
      </c>
      <c r="J45" s="48" t="s">
        <v>207</v>
      </c>
      <c r="K45" s="48" t="s">
        <v>214</v>
      </c>
    </row>
    <row r="46" spans="1:11" s="47" customFormat="1" ht="98.25" customHeight="1" x14ac:dyDescent="0.25">
      <c r="A46" s="83"/>
      <c r="B46" s="48" t="s">
        <v>28</v>
      </c>
      <c r="C46" s="48">
        <v>206885979</v>
      </c>
      <c r="D46" s="37" t="s">
        <v>500</v>
      </c>
      <c r="E46" s="37">
        <v>1</v>
      </c>
      <c r="F46" s="51">
        <v>0.5</v>
      </c>
      <c r="G46" s="48" t="s">
        <v>463</v>
      </c>
      <c r="H46" s="48" t="s">
        <v>168</v>
      </c>
      <c r="I46" s="48" t="s">
        <v>405</v>
      </c>
      <c r="J46" s="48" t="s">
        <v>207</v>
      </c>
      <c r="K46" s="48" t="s">
        <v>214</v>
      </c>
    </row>
    <row r="47" spans="1:11" s="47" customFormat="1" ht="50.1" customHeight="1" x14ac:dyDescent="0.25">
      <c r="A47" s="83"/>
      <c r="B47" s="48" t="s">
        <v>28</v>
      </c>
      <c r="C47" s="48">
        <v>206885979</v>
      </c>
      <c r="D47" s="37" t="s">
        <v>500</v>
      </c>
      <c r="E47" s="37">
        <v>1</v>
      </c>
      <c r="F47" s="51">
        <v>0.5</v>
      </c>
      <c r="G47" s="48" t="s">
        <v>179</v>
      </c>
      <c r="H47" s="48" t="s">
        <v>188</v>
      </c>
      <c r="I47" s="48" t="s">
        <v>359</v>
      </c>
      <c r="J47" s="48" t="s">
        <v>207</v>
      </c>
      <c r="K47" s="48" t="s">
        <v>213</v>
      </c>
    </row>
    <row r="48" spans="1:11" s="47" customFormat="1" ht="98.25" customHeight="1" x14ac:dyDescent="0.25">
      <c r="A48" s="83"/>
      <c r="B48" s="48" t="s">
        <v>28</v>
      </c>
      <c r="C48" s="48">
        <v>206885979</v>
      </c>
      <c r="D48" s="37" t="s">
        <v>500</v>
      </c>
      <c r="E48" s="37">
        <v>1</v>
      </c>
      <c r="F48" s="51">
        <v>0.5</v>
      </c>
      <c r="G48" s="48" t="s">
        <v>382</v>
      </c>
      <c r="H48" s="48" t="s">
        <v>188</v>
      </c>
      <c r="I48" s="48" t="s">
        <v>359</v>
      </c>
      <c r="J48" s="48" t="s">
        <v>207</v>
      </c>
      <c r="K48" s="48" t="s">
        <v>293</v>
      </c>
    </row>
    <row r="49" spans="1:11" s="47" customFormat="1" ht="98.25" customHeight="1" x14ac:dyDescent="0.25">
      <c r="A49" s="83"/>
      <c r="B49" s="48" t="s">
        <v>28</v>
      </c>
      <c r="C49" s="48">
        <v>206885979</v>
      </c>
      <c r="D49" s="37" t="s">
        <v>500</v>
      </c>
      <c r="E49" s="37">
        <v>1</v>
      </c>
      <c r="F49" s="51">
        <v>0.5</v>
      </c>
      <c r="G49" s="48" t="s">
        <v>257</v>
      </c>
      <c r="H49" s="48" t="s">
        <v>168</v>
      </c>
      <c r="I49" s="48" t="s">
        <v>405</v>
      </c>
      <c r="J49" s="48" t="s">
        <v>207</v>
      </c>
      <c r="K49" s="48" t="s">
        <v>214</v>
      </c>
    </row>
    <row r="50" spans="1:11" s="47" customFormat="1" ht="50.1" customHeight="1" x14ac:dyDescent="0.25">
      <c r="A50" s="83"/>
      <c r="B50" s="48" t="s">
        <v>28</v>
      </c>
      <c r="C50" s="48">
        <v>206885979</v>
      </c>
      <c r="D50" s="37" t="s">
        <v>500</v>
      </c>
      <c r="E50" s="37">
        <v>1</v>
      </c>
      <c r="F50" s="51">
        <v>0.5</v>
      </c>
      <c r="G50" s="48" t="s">
        <v>326</v>
      </c>
      <c r="H50" s="48" t="s">
        <v>188</v>
      </c>
      <c r="I50" s="48" t="s">
        <v>359</v>
      </c>
      <c r="J50" s="48" t="s">
        <v>207</v>
      </c>
      <c r="K50" s="48"/>
    </row>
    <row r="51" spans="1:11" s="47" customFormat="1" ht="50.1" customHeight="1" x14ac:dyDescent="0.25">
      <c r="A51" s="83">
        <v>7</v>
      </c>
      <c r="B51" s="48" t="s">
        <v>26</v>
      </c>
      <c r="C51" s="48">
        <v>203674554</v>
      </c>
      <c r="D51" s="37" t="s">
        <v>296</v>
      </c>
      <c r="E51" s="37">
        <v>1</v>
      </c>
      <c r="F51" s="51">
        <v>1</v>
      </c>
      <c r="G51" s="48" t="s">
        <v>397</v>
      </c>
      <c r="H51" s="48" t="s">
        <v>168</v>
      </c>
      <c r="I51" s="48" t="s">
        <v>398</v>
      </c>
      <c r="J51" s="48" t="s">
        <v>297</v>
      </c>
      <c r="K51" s="48"/>
    </row>
    <row r="52" spans="1:11" s="47" customFormat="1" ht="50.1" customHeight="1" x14ac:dyDescent="0.25">
      <c r="A52" s="83"/>
      <c r="B52" s="48" t="s">
        <v>26</v>
      </c>
      <c r="C52" s="48">
        <v>203674554</v>
      </c>
      <c r="D52" s="37" t="s">
        <v>296</v>
      </c>
      <c r="E52" s="37">
        <v>1</v>
      </c>
      <c r="F52" s="51">
        <v>0.44</v>
      </c>
      <c r="G52" s="48" t="s">
        <v>399</v>
      </c>
      <c r="H52" s="48" t="s">
        <v>168</v>
      </c>
      <c r="I52" s="48" t="s">
        <v>400</v>
      </c>
      <c r="J52" s="48" t="s">
        <v>297</v>
      </c>
      <c r="K52" s="48"/>
    </row>
    <row r="53" spans="1:11" s="47" customFormat="1" ht="50.1" customHeight="1" x14ac:dyDescent="0.25">
      <c r="A53" s="83"/>
      <c r="B53" s="48" t="s">
        <v>26</v>
      </c>
      <c r="C53" s="48">
        <v>203674554</v>
      </c>
      <c r="D53" s="37" t="s">
        <v>296</v>
      </c>
      <c r="E53" s="37">
        <v>1</v>
      </c>
      <c r="F53" s="51">
        <v>1</v>
      </c>
      <c r="G53" s="48" t="s">
        <v>274</v>
      </c>
      <c r="H53" s="48" t="s">
        <v>188</v>
      </c>
      <c r="I53" s="48" t="s">
        <v>378</v>
      </c>
      <c r="J53" s="48" t="s">
        <v>297</v>
      </c>
      <c r="K53" s="48"/>
    </row>
    <row r="54" spans="1:11" s="21" customFormat="1" ht="50.1" customHeight="1" x14ac:dyDescent="0.25">
      <c r="A54" s="83">
        <v>8</v>
      </c>
      <c r="B54" s="48" t="s">
        <v>327</v>
      </c>
      <c r="C54" s="48">
        <v>206908544</v>
      </c>
      <c r="D54" s="48" t="s">
        <v>328</v>
      </c>
      <c r="E54" s="37">
        <v>1</v>
      </c>
      <c r="F54" s="51">
        <v>0.5</v>
      </c>
      <c r="G54" s="48" t="s">
        <v>513</v>
      </c>
      <c r="H54" s="48" t="s">
        <v>168</v>
      </c>
      <c r="I54" s="48" t="s">
        <v>514</v>
      </c>
      <c r="J54" s="48" t="s">
        <v>329</v>
      </c>
      <c r="K54" s="48"/>
    </row>
    <row r="55" spans="1:11" s="21" customFormat="1" ht="50.1" customHeight="1" x14ac:dyDescent="0.25">
      <c r="A55" s="83"/>
      <c r="B55" s="48" t="s">
        <v>327</v>
      </c>
      <c r="C55" s="48">
        <v>206908544</v>
      </c>
      <c r="D55" s="48" t="s">
        <v>328</v>
      </c>
      <c r="E55" s="37">
        <v>1</v>
      </c>
      <c r="F55" s="51">
        <v>0.5</v>
      </c>
      <c r="G55" s="48" t="s">
        <v>173</v>
      </c>
      <c r="H55" s="48" t="s">
        <v>188</v>
      </c>
      <c r="I55" s="48" t="s">
        <v>220</v>
      </c>
      <c r="J55" s="48" t="s">
        <v>329</v>
      </c>
      <c r="K55" s="48" t="s">
        <v>213</v>
      </c>
    </row>
    <row r="56" spans="1:11" s="21" customFormat="1" ht="50.1" customHeight="1" x14ac:dyDescent="0.25">
      <c r="A56" s="83">
        <v>9</v>
      </c>
      <c r="B56" s="48" t="s">
        <v>50</v>
      </c>
      <c r="C56" s="48">
        <v>206882040</v>
      </c>
      <c r="D56" s="48" t="s">
        <v>14</v>
      </c>
      <c r="E56" s="37">
        <v>1</v>
      </c>
      <c r="F56" s="51">
        <v>0.5</v>
      </c>
      <c r="G56" s="48" t="s">
        <v>382</v>
      </c>
      <c r="H56" s="48" t="s">
        <v>188</v>
      </c>
      <c r="I56" s="48" t="s">
        <v>359</v>
      </c>
      <c r="J56" s="48" t="s">
        <v>189</v>
      </c>
      <c r="K56" s="48" t="s">
        <v>213</v>
      </c>
    </row>
    <row r="57" spans="1:11" s="21" customFormat="1" ht="98.25" customHeight="1" x14ac:dyDescent="0.25">
      <c r="A57" s="83"/>
      <c r="B57" s="48" t="s">
        <v>50</v>
      </c>
      <c r="C57" s="48">
        <v>206882040</v>
      </c>
      <c r="D57" s="48" t="s">
        <v>14</v>
      </c>
      <c r="E57" s="37">
        <v>1</v>
      </c>
      <c r="F57" s="51">
        <v>0.5</v>
      </c>
      <c r="G57" s="48" t="s">
        <v>186</v>
      </c>
      <c r="H57" s="48" t="s">
        <v>168</v>
      </c>
      <c r="I57" s="48" t="s">
        <v>381</v>
      </c>
      <c r="J57" s="48" t="s">
        <v>189</v>
      </c>
      <c r="K57" s="48" t="s">
        <v>214</v>
      </c>
    </row>
    <row r="58" spans="1:11" s="21" customFormat="1" ht="50.1" customHeight="1" x14ac:dyDescent="0.3">
      <c r="A58" s="83">
        <v>10</v>
      </c>
      <c r="B58" s="48" t="s">
        <v>245</v>
      </c>
      <c r="C58" s="52">
        <v>207006162</v>
      </c>
      <c r="D58" s="48" t="s">
        <v>350</v>
      </c>
      <c r="E58" s="37">
        <v>1</v>
      </c>
      <c r="F58" s="51">
        <v>0.5</v>
      </c>
      <c r="G58" s="48" t="s">
        <v>529</v>
      </c>
      <c r="H58" s="48" t="s">
        <v>54</v>
      </c>
      <c r="I58" s="48" t="s">
        <v>530</v>
      </c>
      <c r="J58" s="48" t="s">
        <v>531</v>
      </c>
      <c r="K58" s="48"/>
    </row>
    <row r="59" spans="1:11" s="21" customFormat="1" ht="50.1" customHeight="1" x14ac:dyDescent="0.3">
      <c r="A59" s="83"/>
      <c r="B59" s="48" t="s">
        <v>245</v>
      </c>
      <c r="C59" s="52">
        <v>207006162</v>
      </c>
      <c r="D59" s="48" t="s">
        <v>350</v>
      </c>
      <c r="E59" s="37">
        <v>1</v>
      </c>
      <c r="F59" s="51">
        <v>1</v>
      </c>
      <c r="G59" s="48" t="s">
        <v>337</v>
      </c>
      <c r="H59" s="48" t="s">
        <v>54</v>
      </c>
      <c r="I59" s="48" t="s">
        <v>378</v>
      </c>
      <c r="J59" s="48" t="s">
        <v>531</v>
      </c>
      <c r="K59" s="48"/>
    </row>
    <row r="60" spans="1:11" s="21" customFormat="1" ht="50.1" customHeight="1" x14ac:dyDescent="0.3">
      <c r="A60" s="83"/>
      <c r="B60" s="48" t="s">
        <v>245</v>
      </c>
      <c r="C60" s="52">
        <v>207006162</v>
      </c>
      <c r="D60" s="48" t="s">
        <v>350</v>
      </c>
      <c r="E60" s="37">
        <v>1</v>
      </c>
      <c r="F60" s="51">
        <v>1</v>
      </c>
      <c r="G60" s="48" t="s">
        <v>337</v>
      </c>
      <c r="H60" s="48" t="s">
        <v>54</v>
      </c>
      <c r="I60" s="48" t="s">
        <v>378</v>
      </c>
      <c r="J60" s="48" t="s">
        <v>531</v>
      </c>
      <c r="K60" s="48"/>
    </row>
    <row r="61" spans="1:11" s="21" customFormat="1" ht="50.1" customHeight="1" x14ac:dyDescent="0.3">
      <c r="A61" s="83"/>
      <c r="B61" s="48" t="s">
        <v>245</v>
      </c>
      <c r="C61" s="52">
        <v>207006162</v>
      </c>
      <c r="D61" s="48" t="s">
        <v>350</v>
      </c>
      <c r="E61" s="37">
        <v>1</v>
      </c>
      <c r="F61" s="51">
        <v>1</v>
      </c>
      <c r="G61" s="48" t="s">
        <v>337</v>
      </c>
      <c r="H61" s="48" t="s">
        <v>54</v>
      </c>
      <c r="I61" s="48" t="s">
        <v>378</v>
      </c>
      <c r="J61" s="48" t="s">
        <v>531</v>
      </c>
      <c r="K61" s="48"/>
    </row>
    <row r="62" spans="1:11" s="21" customFormat="1" ht="50.1" customHeight="1" x14ac:dyDescent="0.3">
      <c r="A62" s="83"/>
      <c r="B62" s="48" t="s">
        <v>245</v>
      </c>
      <c r="C62" s="52">
        <v>207006162</v>
      </c>
      <c r="D62" s="48" t="s">
        <v>350</v>
      </c>
      <c r="E62" s="37">
        <v>1</v>
      </c>
      <c r="F62" s="51">
        <v>1</v>
      </c>
      <c r="G62" s="48" t="s">
        <v>160</v>
      </c>
      <c r="H62" s="48" t="s">
        <v>54</v>
      </c>
      <c r="I62" s="48" t="s">
        <v>532</v>
      </c>
      <c r="J62" s="48" t="s">
        <v>531</v>
      </c>
      <c r="K62" s="48"/>
    </row>
    <row r="63" spans="1:11" s="21" customFormat="1" ht="50.1" customHeight="1" x14ac:dyDescent="0.25">
      <c r="A63" s="83">
        <v>11</v>
      </c>
      <c r="B63" s="48" t="s">
        <v>32</v>
      </c>
      <c r="C63" s="48">
        <v>203708652</v>
      </c>
      <c r="D63" s="48" t="s">
        <v>300</v>
      </c>
      <c r="E63" s="37">
        <v>1</v>
      </c>
      <c r="F63" s="51">
        <v>1</v>
      </c>
      <c r="G63" s="48" t="s">
        <v>318</v>
      </c>
      <c r="H63" s="48" t="s">
        <v>168</v>
      </c>
      <c r="I63" s="48" t="s">
        <v>401</v>
      </c>
      <c r="J63" s="48" t="s">
        <v>302</v>
      </c>
      <c r="K63" s="37"/>
    </row>
    <row r="64" spans="1:11" s="21" customFormat="1" ht="50.1" customHeight="1" x14ac:dyDescent="0.25">
      <c r="A64" s="83"/>
      <c r="B64" s="48" t="s">
        <v>32</v>
      </c>
      <c r="C64" s="48">
        <v>203708652</v>
      </c>
      <c r="D64" s="48" t="s">
        <v>300</v>
      </c>
      <c r="E64" s="37">
        <v>1</v>
      </c>
      <c r="F64" s="51">
        <v>1</v>
      </c>
      <c r="G64" s="48" t="s">
        <v>402</v>
      </c>
      <c r="H64" s="48" t="s">
        <v>168</v>
      </c>
      <c r="I64" s="48" t="s">
        <v>403</v>
      </c>
      <c r="J64" s="48" t="s">
        <v>302</v>
      </c>
      <c r="K64" s="37"/>
    </row>
    <row r="65" spans="1:11" s="21" customFormat="1" ht="50.1" customHeight="1" x14ac:dyDescent="0.25">
      <c r="A65" s="83"/>
      <c r="B65" s="48" t="s">
        <v>32</v>
      </c>
      <c r="C65" s="48">
        <v>203708652</v>
      </c>
      <c r="D65" s="48" t="s">
        <v>300</v>
      </c>
      <c r="E65" s="37">
        <v>1</v>
      </c>
      <c r="F65" s="51">
        <v>1</v>
      </c>
      <c r="G65" s="48" t="s">
        <v>301</v>
      </c>
      <c r="H65" s="48" t="s">
        <v>188</v>
      </c>
      <c r="I65" s="48" t="s">
        <v>378</v>
      </c>
      <c r="J65" s="48" t="s">
        <v>302</v>
      </c>
      <c r="K65" s="37"/>
    </row>
    <row r="66" spans="1:11" s="21" customFormat="1" ht="50.1" customHeight="1" x14ac:dyDescent="0.25">
      <c r="A66" s="34">
        <v>12</v>
      </c>
      <c r="B66" s="48" t="s">
        <v>251</v>
      </c>
      <c r="C66" s="48">
        <v>206881984</v>
      </c>
      <c r="D66" s="48" t="s">
        <v>252</v>
      </c>
      <c r="E66" s="48" t="s">
        <v>277</v>
      </c>
      <c r="F66" s="51" t="s">
        <v>467</v>
      </c>
      <c r="G66" s="48" t="s">
        <v>168</v>
      </c>
      <c r="H66" s="48" t="s">
        <v>388</v>
      </c>
      <c r="I66" s="48" t="s">
        <v>253</v>
      </c>
      <c r="J66" s="48" t="s">
        <v>214</v>
      </c>
      <c r="K66" s="48"/>
    </row>
    <row r="67" spans="1:11" s="21" customFormat="1" ht="50.1" customHeight="1" x14ac:dyDescent="0.25">
      <c r="A67" s="83">
        <v>13</v>
      </c>
      <c r="B67" s="48" t="s">
        <v>238</v>
      </c>
      <c r="C67" s="48">
        <v>207125237</v>
      </c>
      <c r="D67" s="48" t="s">
        <v>17</v>
      </c>
      <c r="E67" s="37">
        <v>1</v>
      </c>
      <c r="F67" s="51">
        <v>0.75</v>
      </c>
      <c r="G67" s="48" t="s">
        <v>341</v>
      </c>
      <c r="H67" s="48" t="s">
        <v>188</v>
      </c>
      <c r="I67" s="48" t="s">
        <v>421</v>
      </c>
      <c r="J67" s="48" t="s">
        <v>269</v>
      </c>
      <c r="K67" s="48"/>
    </row>
    <row r="68" spans="1:11" s="21" customFormat="1" ht="50.1" customHeight="1" x14ac:dyDescent="0.25">
      <c r="A68" s="83"/>
      <c r="B68" s="48" t="s">
        <v>238</v>
      </c>
      <c r="C68" s="48">
        <v>207125237</v>
      </c>
      <c r="D68" s="48" t="s">
        <v>17</v>
      </c>
      <c r="E68" s="37">
        <v>1</v>
      </c>
      <c r="F68" s="51">
        <v>1</v>
      </c>
      <c r="G68" s="48" t="s">
        <v>265</v>
      </c>
      <c r="H68" s="48" t="s">
        <v>54</v>
      </c>
      <c r="I68" s="48" t="s">
        <v>365</v>
      </c>
      <c r="J68" s="48" t="s">
        <v>269</v>
      </c>
      <c r="K68" s="48"/>
    </row>
    <row r="69" spans="1:11" s="21" customFormat="1" ht="98.25" customHeight="1" x14ac:dyDescent="0.25">
      <c r="A69" s="83"/>
      <c r="B69" s="48" t="s">
        <v>238</v>
      </c>
      <c r="C69" s="48">
        <v>207125237</v>
      </c>
      <c r="D69" s="48" t="s">
        <v>17</v>
      </c>
      <c r="E69" s="37">
        <v>1</v>
      </c>
      <c r="F69" s="51">
        <v>1</v>
      </c>
      <c r="G69" s="48" t="s">
        <v>266</v>
      </c>
      <c r="H69" s="48" t="s">
        <v>168</v>
      </c>
      <c r="I69" s="48" t="s">
        <v>546</v>
      </c>
      <c r="J69" s="48" t="s">
        <v>269</v>
      </c>
      <c r="K69" s="48" t="s">
        <v>214</v>
      </c>
    </row>
    <row r="70" spans="1:11" s="21" customFormat="1" ht="50.1" customHeight="1" x14ac:dyDescent="0.25">
      <c r="A70" s="83"/>
      <c r="B70" s="48" t="s">
        <v>238</v>
      </c>
      <c r="C70" s="48">
        <v>207125237</v>
      </c>
      <c r="D70" s="48" t="s">
        <v>17</v>
      </c>
      <c r="E70" s="37">
        <v>1</v>
      </c>
      <c r="F70" s="51">
        <v>1</v>
      </c>
      <c r="G70" s="48" t="s">
        <v>267</v>
      </c>
      <c r="H70" s="48" t="s">
        <v>168</v>
      </c>
      <c r="I70" s="48" t="s">
        <v>546</v>
      </c>
      <c r="J70" s="48" t="s">
        <v>269</v>
      </c>
      <c r="K70" s="48"/>
    </row>
    <row r="71" spans="1:11" s="21" customFormat="1" ht="50.1" customHeight="1" x14ac:dyDescent="0.25">
      <c r="A71" s="83"/>
      <c r="B71" s="48" t="s">
        <v>238</v>
      </c>
      <c r="C71" s="48">
        <v>207125237</v>
      </c>
      <c r="D71" s="48" t="s">
        <v>17</v>
      </c>
      <c r="E71" s="37">
        <v>1</v>
      </c>
      <c r="F71" s="51">
        <v>1</v>
      </c>
      <c r="G71" s="48" t="s">
        <v>268</v>
      </c>
      <c r="H71" s="48" t="s">
        <v>168</v>
      </c>
      <c r="I71" s="48" t="s">
        <v>546</v>
      </c>
      <c r="J71" s="48" t="s">
        <v>269</v>
      </c>
      <c r="K71" s="48"/>
    </row>
    <row r="72" spans="1:11" s="21" customFormat="1" ht="98.25" customHeight="1" x14ac:dyDescent="0.25">
      <c r="A72" s="83">
        <v>14</v>
      </c>
      <c r="B72" s="48" t="s">
        <v>271</v>
      </c>
      <c r="C72" s="48">
        <v>206880645</v>
      </c>
      <c r="D72" s="48" t="s">
        <v>18</v>
      </c>
      <c r="E72" s="37">
        <v>1</v>
      </c>
      <c r="F72" s="51">
        <v>0.75</v>
      </c>
      <c r="G72" s="48" t="s">
        <v>308</v>
      </c>
      <c r="H72" s="48" t="s">
        <v>168</v>
      </c>
      <c r="I72" s="48" t="s">
        <v>425</v>
      </c>
      <c r="J72" s="48" t="s">
        <v>272</v>
      </c>
      <c r="K72" s="48" t="s">
        <v>214</v>
      </c>
    </row>
    <row r="73" spans="1:11" s="21" customFormat="1" ht="50.1" customHeight="1" x14ac:dyDescent="0.25">
      <c r="A73" s="83"/>
      <c r="B73" s="48" t="s">
        <v>271</v>
      </c>
      <c r="C73" s="48">
        <v>206880645</v>
      </c>
      <c r="D73" s="48" t="s">
        <v>18</v>
      </c>
      <c r="E73" s="37">
        <v>1</v>
      </c>
      <c r="F73" s="51">
        <v>1</v>
      </c>
      <c r="G73" s="48" t="s">
        <v>274</v>
      </c>
      <c r="H73" s="48" t="s">
        <v>188</v>
      </c>
      <c r="I73" s="48" t="s">
        <v>378</v>
      </c>
      <c r="J73" s="48" t="s">
        <v>272</v>
      </c>
      <c r="K73" s="48"/>
    </row>
    <row r="74" spans="1:11" s="21" customFormat="1" ht="98.25" customHeight="1" x14ac:dyDescent="0.25">
      <c r="A74" s="83"/>
      <c r="B74" s="48" t="s">
        <v>271</v>
      </c>
      <c r="C74" s="48">
        <v>206880645</v>
      </c>
      <c r="D74" s="48" t="s">
        <v>18</v>
      </c>
      <c r="E74" s="37">
        <v>1</v>
      </c>
      <c r="F74" s="51">
        <v>0.75</v>
      </c>
      <c r="G74" s="48" t="s">
        <v>308</v>
      </c>
      <c r="H74" s="48" t="s">
        <v>168</v>
      </c>
      <c r="I74" s="48" t="s">
        <v>425</v>
      </c>
      <c r="J74" s="48" t="s">
        <v>272</v>
      </c>
      <c r="K74" s="48" t="s">
        <v>214</v>
      </c>
    </row>
    <row r="75" spans="1:11" s="21" customFormat="1" ht="50.1" customHeight="1" x14ac:dyDescent="0.25">
      <c r="A75" s="83">
        <v>15</v>
      </c>
      <c r="B75" s="48" t="s">
        <v>449</v>
      </c>
      <c r="C75" s="48">
        <v>206880749</v>
      </c>
      <c r="D75" s="48" t="s">
        <v>25</v>
      </c>
      <c r="E75" s="37">
        <v>1</v>
      </c>
      <c r="F75" s="51">
        <v>0.3</v>
      </c>
      <c r="G75" s="48" t="s">
        <v>450</v>
      </c>
      <c r="H75" s="48" t="s">
        <v>168</v>
      </c>
      <c r="I75" s="48" t="s">
        <v>451</v>
      </c>
      <c r="J75" s="48" t="s">
        <v>452</v>
      </c>
      <c r="K75" s="48"/>
    </row>
    <row r="76" spans="1:11" s="21" customFormat="1" ht="50.1" customHeight="1" x14ac:dyDescent="0.25">
      <c r="A76" s="83"/>
      <c r="B76" s="48" t="s">
        <v>449</v>
      </c>
      <c r="C76" s="48">
        <v>206880749</v>
      </c>
      <c r="D76" s="48" t="s">
        <v>25</v>
      </c>
      <c r="E76" s="37">
        <v>1</v>
      </c>
      <c r="F76" s="51">
        <v>0.3</v>
      </c>
      <c r="G76" s="48" t="s">
        <v>103</v>
      </c>
      <c r="H76" s="48" t="s">
        <v>168</v>
      </c>
      <c r="I76" s="48" t="s">
        <v>451</v>
      </c>
      <c r="J76" s="48" t="s">
        <v>452</v>
      </c>
      <c r="K76" s="48"/>
    </row>
    <row r="77" spans="1:11" s="21" customFormat="1" ht="50.1" customHeight="1" x14ac:dyDescent="0.25">
      <c r="A77" s="83"/>
      <c r="B77" s="48" t="s">
        <v>449</v>
      </c>
      <c r="C77" s="48">
        <v>206880749</v>
      </c>
      <c r="D77" s="48" t="s">
        <v>25</v>
      </c>
      <c r="E77" s="37">
        <v>1</v>
      </c>
      <c r="F77" s="51">
        <v>0.5</v>
      </c>
      <c r="G77" s="48" t="s">
        <v>453</v>
      </c>
      <c r="H77" s="48" t="s">
        <v>168</v>
      </c>
      <c r="I77" s="48" t="s">
        <v>454</v>
      </c>
      <c r="J77" s="48" t="s">
        <v>452</v>
      </c>
      <c r="K77" s="48"/>
    </row>
    <row r="78" spans="1:11" s="21" customFormat="1" ht="98.25" customHeight="1" x14ac:dyDescent="0.25">
      <c r="A78" s="83"/>
      <c r="B78" s="48" t="s">
        <v>449</v>
      </c>
      <c r="C78" s="48">
        <v>206880749</v>
      </c>
      <c r="D78" s="48" t="s">
        <v>25</v>
      </c>
      <c r="E78" s="37">
        <v>1</v>
      </c>
      <c r="F78" s="51">
        <v>0.08</v>
      </c>
      <c r="G78" s="48" t="s">
        <v>455</v>
      </c>
      <c r="H78" s="48" t="s">
        <v>168</v>
      </c>
      <c r="I78" s="48" t="s">
        <v>456</v>
      </c>
      <c r="J78" s="48" t="s">
        <v>452</v>
      </c>
      <c r="K78" s="48" t="s">
        <v>214</v>
      </c>
    </row>
    <row r="79" spans="1:11" s="21" customFormat="1" ht="50.1" customHeight="1" x14ac:dyDescent="0.25">
      <c r="A79" s="83"/>
      <c r="B79" s="48" t="s">
        <v>449</v>
      </c>
      <c r="C79" s="48">
        <v>206880749</v>
      </c>
      <c r="D79" s="48" t="s">
        <v>25</v>
      </c>
      <c r="E79" s="37">
        <v>1</v>
      </c>
      <c r="F79" s="51">
        <v>0.5</v>
      </c>
      <c r="G79" s="48" t="s">
        <v>457</v>
      </c>
      <c r="H79" s="48" t="s">
        <v>188</v>
      </c>
      <c r="I79" s="48" t="s">
        <v>424</v>
      </c>
      <c r="J79" s="48" t="s">
        <v>452</v>
      </c>
      <c r="K79" s="48" t="s">
        <v>213</v>
      </c>
    </row>
    <row r="80" spans="1:11" s="21" customFormat="1" ht="50.1" customHeight="1" x14ac:dyDescent="0.25">
      <c r="A80" s="83"/>
      <c r="B80" s="48" t="s">
        <v>449</v>
      </c>
      <c r="C80" s="48">
        <v>206880749</v>
      </c>
      <c r="D80" s="48" t="s">
        <v>25</v>
      </c>
      <c r="E80" s="37">
        <v>1</v>
      </c>
      <c r="F80" s="51">
        <v>0.5</v>
      </c>
      <c r="G80" s="48" t="s">
        <v>347</v>
      </c>
      <c r="H80" s="48" t="s">
        <v>168</v>
      </c>
      <c r="I80" s="48" t="s">
        <v>438</v>
      </c>
      <c r="J80" s="48" t="s">
        <v>452</v>
      </c>
      <c r="K80" s="48"/>
    </row>
    <row r="81" spans="1:11" s="21" customFormat="1" ht="50.1" customHeight="1" x14ac:dyDescent="0.25">
      <c r="A81" s="83">
        <v>16</v>
      </c>
      <c r="B81" s="48" t="s">
        <v>40</v>
      </c>
      <c r="C81" s="48">
        <v>206884505</v>
      </c>
      <c r="D81" s="48" t="s">
        <v>487</v>
      </c>
      <c r="E81" s="37">
        <v>1</v>
      </c>
      <c r="F81" s="51">
        <v>0.5</v>
      </c>
      <c r="G81" s="48" t="s">
        <v>488</v>
      </c>
      <c r="H81" s="48" t="s">
        <v>168</v>
      </c>
      <c r="I81" s="48" t="s">
        <v>381</v>
      </c>
      <c r="J81" s="48" t="s">
        <v>489</v>
      </c>
      <c r="K81" s="48"/>
    </row>
    <row r="82" spans="1:11" s="21" customFormat="1" ht="50.1" customHeight="1" x14ac:dyDescent="0.25">
      <c r="A82" s="83"/>
      <c r="B82" s="48" t="s">
        <v>40</v>
      </c>
      <c r="C82" s="48">
        <v>206884505</v>
      </c>
      <c r="D82" s="48" t="s">
        <v>487</v>
      </c>
      <c r="E82" s="37">
        <v>1</v>
      </c>
      <c r="F82" s="51">
        <v>0.5</v>
      </c>
      <c r="G82" s="48" t="s">
        <v>490</v>
      </c>
      <c r="H82" s="48" t="s">
        <v>168</v>
      </c>
      <c r="I82" s="48" t="s">
        <v>381</v>
      </c>
      <c r="J82" s="48" t="s">
        <v>489</v>
      </c>
      <c r="K82" s="48"/>
    </row>
    <row r="83" spans="1:11" s="21" customFormat="1" ht="50.1" customHeight="1" x14ac:dyDescent="0.25">
      <c r="A83" s="83"/>
      <c r="B83" s="48" t="s">
        <v>40</v>
      </c>
      <c r="C83" s="48">
        <v>206884505</v>
      </c>
      <c r="D83" s="48" t="s">
        <v>487</v>
      </c>
      <c r="E83" s="37">
        <v>1</v>
      </c>
      <c r="F83" s="51">
        <v>1</v>
      </c>
      <c r="G83" s="48" t="s">
        <v>181</v>
      </c>
      <c r="H83" s="48" t="s">
        <v>168</v>
      </c>
      <c r="I83" s="48" t="s">
        <v>491</v>
      </c>
      <c r="J83" s="48" t="s">
        <v>489</v>
      </c>
      <c r="K83" s="48"/>
    </row>
    <row r="84" spans="1:11" s="21" customFormat="1" ht="98.25" customHeight="1" x14ac:dyDescent="0.25">
      <c r="A84" s="34">
        <v>17</v>
      </c>
      <c r="B84" s="48" t="s">
        <v>239</v>
      </c>
      <c r="C84" s="48">
        <v>206882001</v>
      </c>
      <c r="D84" s="48" t="s">
        <v>255</v>
      </c>
      <c r="E84" s="37">
        <v>1</v>
      </c>
      <c r="F84" s="51">
        <v>1</v>
      </c>
      <c r="G84" s="48" t="s">
        <v>254</v>
      </c>
      <c r="H84" s="48" t="s">
        <v>168</v>
      </c>
      <c r="I84" s="48" t="s">
        <v>220</v>
      </c>
      <c r="J84" s="48" t="s">
        <v>256</v>
      </c>
      <c r="K84" s="48" t="s">
        <v>214</v>
      </c>
    </row>
    <row r="85" spans="1:11" s="21" customFormat="1" ht="50.1" customHeight="1" x14ac:dyDescent="0.25">
      <c r="A85" s="83">
        <v>18</v>
      </c>
      <c r="B85" s="48" t="s">
        <v>150</v>
      </c>
      <c r="C85" s="48">
        <v>207028720</v>
      </c>
      <c r="D85" s="48" t="s">
        <v>18</v>
      </c>
      <c r="E85" s="37">
        <v>1</v>
      </c>
      <c r="F85" s="51">
        <v>0.25</v>
      </c>
      <c r="G85" s="48" t="s">
        <v>178</v>
      </c>
      <c r="H85" s="48" t="s">
        <v>168</v>
      </c>
      <c r="I85" s="48" t="s">
        <v>220</v>
      </c>
      <c r="J85" s="48" t="s">
        <v>536</v>
      </c>
      <c r="K85" s="48"/>
    </row>
    <row r="86" spans="1:11" s="21" customFormat="1" ht="59.25" customHeight="1" x14ac:dyDescent="0.25">
      <c r="A86" s="83"/>
      <c r="B86" s="48" t="s">
        <v>150</v>
      </c>
      <c r="C86" s="48">
        <v>207028720</v>
      </c>
      <c r="D86" s="48" t="s">
        <v>18</v>
      </c>
      <c r="E86" s="37">
        <v>1</v>
      </c>
      <c r="F86" s="51">
        <v>1</v>
      </c>
      <c r="G86" s="48" t="s">
        <v>537</v>
      </c>
      <c r="H86" s="48" t="s">
        <v>188</v>
      </c>
      <c r="I86" s="48" t="s">
        <v>220</v>
      </c>
      <c r="J86" s="48" t="s">
        <v>536</v>
      </c>
      <c r="K86" s="48"/>
    </row>
    <row r="87" spans="1:11" s="21" customFormat="1" ht="98.25" customHeight="1" x14ac:dyDescent="0.25">
      <c r="A87" s="83"/>
      <c r="B87" s="48" t="s">
        <v>150</v>
      </c>
      <c r="C87" s="48">
        <v>207028720</v>
      </c>
      <c r="D87" s="48" t="s">
        <v>18</v>
      </c>
      <c r="E87" s="37">
        <v>1</v>
      </c>
      <c r="F87" s="51">
        <v>0.5</v>
      </c>
      <c r="G87" s="48" t="s">
        <v>184</v>
      </c>
      <c r="H87" s="48" t="s">
        <v>168</v>
      </c>
      <c r="I87" s="48" t="s">
        <v>538</v>
      </c>
      <c r="J87" s="48" t="s">
        <v>536</v>
      </c>
      <c r="K87" s="48" t="s">
        <v>218</v>
      </c>
    </row>
    <row r="88" spans="1:11" s="21" customFormat="1" ht="50.1" customHeight="1" x14ac:dyDescent="0.25">
      <c r="A88" s="34">
        <v>19</v>
      </c>
      <c r="B88" s="48" t="s">
        <v>133</v>
      </c>
      <c r="C88" s="48">
        <v>203677154</v>
      </c>
      <c r="D88" s="48" t="s">
        <v>17</v>
      </c>
      <c r="E88" s="37">
        <v>1</v>
      </c>
      <c r="F88" s="51">
        <v>0.5</v>
      </c>
      <c r="G88" s="48" t="s">
        <v>298</v>
      </c>
      <c r="H88" s="48" t="s">
        <v>168</v>
      </c>
      <c r="I88" s="53">
        <v>1194131</v>
      </c>
      <c r="J88" s="48" t="s">
        <v>299</v>
      </c>
      <c r="K88" s="37"/>
    </row>
    <row r="89" spans="1:11" s="21" customFormat="1" ht="50.1" customHeight="1" x14ac:dyDescent="0.25">
      <c r="A89" s="83">
        <v>20</v>
      </c>
      <c r="B89" s="48" t="s">
        <v>473</v>
      </c>
      <c r="C89" s="48">
        <v>206882025</v>
      </c>
      <c r="D89" s="48" t="s">
        <v>479</v>
      </c>
      <c r="E89" s="37">
        <v>1</v>
      </c>
      <c r="F89" s="51">
        <v>1</v>
      </c>
      <c r="G89" s="48" t="s">
        <v>347</v>
      </c>
      <c r="H89" s="48" t="s">
        <v>168</v>
      </c>
      <c r="I89" s="48" t="s">
        <v>220</v>
      </c>
      <c r="J89" s="48" t="s">
        <v>474</v>
      </c>
      <c r="K89" s="48"/>
    </row>
    <row r="90" spans="1:11" s="21" customFormat="1" ht="50.1" customHeight="1" x14ac:dyDescent="0.25">
      <c r="A90" s="83"/>
      <c r="B90" s="48" t="s">
        <v>473</v>
      </c>
      <c r="C90" s="48">
        <v>206882025</v>
      </c>
      <c r="D90" s="48" t="s">
        <v>479</v>
      </c>
      <c r="E90" s="37">
        <v>1</v>
      </c>
      <c r="F90" s="51">
        <v>0.35</v>
      </c>
      <c r="G90" s="48" t="s">
        <v>475</v>
      </c>
      <c r="H90" s="48" t="s">
        <v>168</v>
      </c>
      <c r="I90" s="48" t="s">
        <v>365</v>
      </c>
      <c r="J90" s="48" t="s">
        <v>474</v>
      </c>
      <c r="K90" s="48"/>
    </row>
    <row r="91" spans="1:11" s="21" customFormat="1" ht="50.1" customHeight="1" x14ac:dyDescent="0.25">
      <c r="A91" s="83"/>
      <c r="B91" s="48" t="s">
        <v>473</v>
      </c>
      <c r="C91" s="48">
        <v>206882025</v>
      </c>
      <c r="D91" s="48" t="s">
        <v>479</v>
      </c>
      <c r="E91" s="37">
        <v>1</v>
      </c>
      <c r="F91" s="51">
        <v>0.02</v>
      </c>
      <c r="G91" s="48" t="s">
        <v>475</v>
      </c>
      <c r="H91" s="48" t="s">
        <v>168</v>
      </c>
      <c r="I91" s="48" t="s">
        <v>476</v>
      </c>
      <c r="J91" s="48" t="s">
        <v>474</v>
      </c>
      <c r="K91" s="48"/>
    </row>
    <row r="92" spans="1:11" s="21" customFormat="1" ht="50.1" customHeight="1" x14ac:dyDescent="0.25">
      <c r="A92" s="83"/>
      <c r="B92" s="48" t="s">
        <v>473</v>
      </c>
      <c r="C92" s="48">
        <v>206882025</v>
      </c>
      <c r="D92" s="48" t="s">
        <v>479</v>
      </c>
      <c r="E92" s="37">
        <v>1</v>
      </c>
      <c r="F92" s="51">
        <v>0.35</v>
      </c>
      <c r="G92" s="48" t="s">
        <v>475</v>
      </c>
      <c r="H92" s="48" t="s">
        <v>168</v>
      </c>
      <c r="I92" s="48" t="s">
        <v>476</v>
      </c>
      <c r="J92" s="48" t="s">
        <v>474</v>
      </c>
      <c r="K92" s="48"/>
    </row>
    <row r="93" spans="1:11" s="21" customFormat="1" ht="50.1" customHeight="1" x14ac:dyDescent="0.25">
      <c r="A93" s="83"/>
      <c r="B93" s="48" t="s">
        <v>473</v>
      </c>
      <c r="C93" s="48">
        <v>206882025</v>
      </c>
      <c r="D93" s="48" t="s">
        <v>479</v>
      </c>
      <c r="E93" s="37">
        <v>1</v>
      </c>
      <c r="F93" s="51">
        <v>0.6</v>
      </c>
      <c r="G93" s="48" t="s">
        <v>477</v>
      </c>
      <c r="H93" s="48" t="s">
        <v>168</v>
      </c>
      <c r="I93" s="48" t="s">
        <v>478</v>
      </c>
      <c r="J93" s="48" t="s">
        <v>474</v>
      </c>
      <c r="K93" s="48"/>
    </row>
    <row r="94" spans="1:11" s="21" customFormat="1" ht="50.1" customHeight="1" x14ac:dyDescent="0.25">
      <c r="A94" s="83"/>
      <c r="B94" s="48" t="s">
        <v>473</v>
      </c>
      <c r="C94" s="48">
        <v>206882025</v>
      </c>
      <c r="D94" s="48" t="s">
        <v>479</v>
      </c>
      <c r="E94" s="37">
        <v>1</v>
      </c>
      <c r="F94" s="51">
        <v>0.35</v>
      </c>
      <c r="G94" s="48" t="s">
        <v>475</v>
      </c>
      <c r="H94" s="48" t="s">
        <v>168</v>
      </c>
      <c r="I94" s="48" t="s">
        <v>365</v>
      </c>
      <c r="J94" s="48" t="s">
        <v>474</v>
      </c>
      <c r="K94" s="48"/>
    </row>
    <row r="95" spans="1:11" s="21" customFormat="1" ht="50.1" customHeight="1" x14ac:dyDescent="0.25">
      <c r="A95" s="83"/>
      <c r="B95" s="48" t="s">
        <v>473</v>
      </c>
      <c r="C95" s="48">
        <v>206882025</v>
      </c>
      <c r="D95" s="48" t="s">
        <v>479</v>
      </c>
      <c r="E95" s="37">
        <v>1</v>
      </c>
      <c r="F95" s="51">
        <v>0.02</v>
      </c>
      <c r="G95" s="48" t="s">
        <v>475</v>
      </c>
      <c r="H95" s="48" t="s">
        <v>168</v>
      </c>
      <c r="I95" s="48" t="s">
        <v>476</v>
      </c>
      <c r="J95" s="48" t="s">
        <v>474</v>
      </c>
      <c r="K95" s="48"/>
    </row>
    <row r="96" spans="1:11" s="21" customFormat="1" ht="50.1" customHeight="1" x14ac:dyDescent="0.25">
      <c r="A96" s="83"/>
      <c r="B96" s="48" t="s">
        <v>473</v>
      </c>
      <c r="C96" s="48">
        <v>206882025</v>
      </c>
      <c r="D96" s="48" t="s">
        <v>479</v>
      </c>
      <c r="E96" s="37">
        <v>1</v>
      </c>
      <c r="F96" s="51">
        <v>0.35</v>
      </c>
      <c r="G96" s="48" t="s">
        <v>475</v>
      </c>
      <c r="H96" s="48" t="s">
        <v>168</v>
      </c>
      <c r="I96" s="48" t="s">
        <v>476</v>
      </c>
      <c r="J96" s="48" t="s">
        <v>474</v>
      </c>
      <c r="K96" s="48"/>
    </row>
    <row r="97" spans="1:13" s="21" customFormat="1" ht="50.1" customHeight="1" x14ac:dyDescent="0.25">
      <c r="A97" s="83"/>
      <c r="B97" s="48" t="s">
        <v>473</v>
      </c>
      <c r="C97" s="48">
        <v>206882025</v>
      </c>
      <c r="D97" s="48" t="s">
        <v>479</v>
      </c>
      <c r="E97" s="37">
        <v>1</v>
      </c>
      <c r="F97" s="51">
        <v>0.6</v>
      </c>
      <c r="G97" s="48" t="s">
        <v>477</v>
      </c>
      <c r="H97" s="48" t="s">
        <v>168</v>
      </c>
      <c r="I97" s="48" t="s">
        <v>478</v>
      </c>
      <c r="J97" s="48" t="s">
        <v>474</v>
      </c>
      <c r="K97" s="48"/>
    </row>
    <row r="98" spans="1:13" s="21" customFormat="1" ht="50.1" customHeight="1" x14ac:dyDescent="0.25">
      <c r="A98" s="83">
        <v>21</v>
      </c>
      <c r="B98" s="48" t="s">
        <v>10</v>
      </c>
      <c r="C98" s="48">
        <v>207056892</v>
      </c>
      <c r="D98" s="48" t="s">
        <v>319</v>
      </c>
      <c r="E98" s="37">
        <v>1</v>
      </c>
      <c r="F98" s="51">
        <v>0.25</v>
      </c>
      <c r="G98" s="48" t="s">
        <v>339</v>
      </c>
      <c r="H98" s="48" t="s">
        <v>188</v>
      </c>
      <c r="I98" s="48" t="s">
        <v>417</v>
      </c>
      <c r="J98" s="48" t="s">
        <v>190</v>
      </c>
      <c r="K98" s="48"/>
    </row>
    <row r="99" spans="1:13" s="21" customFormat="1" ht="98.25" customHeight="1" x14ac:dyDescent="0.25">
      <c r="A99" s="83"/>
      <c r="B99" s="48" t="s">
        <v>10</v>
      </c>
      <c r="C99" s="48">
        <v>207056892</v>
      </c>
      <c r="D99" s="48" t="s">
        <v>319</v>
      </c>
      <c r="E99" s="37">
        <v>1</v>
      </c>
      <c r="F99" s="51">
        <v>1</v>
      </c>
      <c r="G99" s="48" t="s">
        <v>219</v>
      </c>
      <c r="H99" s="48" t="s">
        <v>168</v>
      </c>
      <c r="I99" s="48" t="s">
        <v>543</v>
      </c>
      <c r="J99" s="48" t="s">
        <v>190</v>
      </c>
      <c r="K99" s="48" t="s">
        <v>214</v>
      </c>
    </row>
    <row r="100" spans="1:13" s="21" customFormat="1" ht="50.1" customHeight="1" x14ac:dyDescent="0.25">
      <c r="A100" s="83"/>
      <c r="B100" s="48" t="s">
        <v>10</v>
      </c>
      <c r="C100" s="48">
        <v>207056892</v>
      </c>
      <c r="D100" s="48" t="s">
        <v>319</v>
      </c>
      <c r="E100" s="37">
        <v>1</v>
      </c>
      <c r="F100" s="51">
        <v>1</v>
      </c>
      <c r="G100" s="48" t="s">
        <v>544</v>
      </c>
      <c r="H100" s="48" t="s">
        <v>168</v>
      </c>
      <c r="I100" s="48" t="s">
        <v>545</v>
      </c>
      <c r="J100" s="48" t="s">
        <v>190</v>
      </c>
      <c r="K100" s="48"/>
    </row>
    <row r="101" spans="1:13" s="21" customFormat="1" ht="50.1" customHeight="1" x14ac:dyDescent="0.25">
      <c r="A101" s="83">
        <v>22</v>
      </c>
      <c r="B101" s="48" t="s">
        <v>8</v>
      </c>
      <c r="C101" s="48">
        <v>207028744</v>
      </c>
      <c r="D101" s="48" t="s">
        <v>228</v>
      </c>
      <c r="E101" s="48">
        <v>1</v>
      </c>
      <c r="F101" s="51">
        <v>0.5</v>
      </c>
      <c r="G101" s="48" t="s">
        <v>176</v>
      </c>
      <c r="H101" s="48" t="s">
        <v>168</v>
      </c>
      <c r="I101" s="48" t="s">
        <v>539</v>
      </c>
      <c r="J101" s="48" t="s">
        <v>191</v>
      </c>
      <c r="K101" s="48"/>
    </row>
    <row r="102" spans="1:13" s="21" customFormat="1" ht="50.1" customHeight="1" x14ac:dyDescent="0.25">
      <c r="A102" s="83"/>
      <c r="B102" s="48" t="s">
        <v>8</v>
      </c>
      <c r="C102" s="48">
        <v>207028744</v>
      </c>
      <c r="D102" s="48" t="s">
        <v>228</v>
      </c>
      <c r="E102" s="48">
        <v>1</v>
      </c>
      <c r="F102" s="51">
        <v>1</v>
      </c>
      <c r="G102" s="48" t="s">
        <v>177</v>
      </c>
      <c r="H102" s="48" t="s">
        <v>54</v>
      </c>
      <c r="I102" s="48" t="s">
        <v>540</v>
      </c>
      <c r="J102" s="48" t="s">
        <v>191</v>
      </c>
      <c r="K102" s="48"/>
    </row>
    <row r="103" spans="1:13" s="21" customFormat="1" ht="50.1" customHeight="1" x14ac:dyDescent="0.25">
      <c r="A103" s="83"/>
      <c r="B103" s="48" t="s">
        <v>8</v>
      </c>
      <c r="C103" s="48">
        <v>207028744</v>
      </c>
      <c r="D103" s="48" t="s">
        <v>228</v>
      </c>
      <c r="E103" s="48">
        <v>1</v>
      </c>
      <c r="F103" s="51">
        <v>0.5</v>
      </c>
      <c r="G103" s="48" t="s">
        <v>134</v>
      </c>
      <c r="H103" s="48" t="s">
        <v>168</v>
      </c>
      <c r="I103" s="48" t="s">
        <v>541</v>
      </c>
      <c r="J103" s="48" t="s">
        <v>191</v>
      </c>
      <c r="K103" s="48"/>
    </row>
    <row r="104" spans="1:13" s="21" customFormat="1" ht="50.1" customHeight="1" x14ac:dyDescent="0.25">
      <c r="A104" s="83"/>
      <c r="B104" s="48" t="s">
        <v>8</v>
      </c>
      <c r="C104" s="48">
        <v>207028744</v>
      </c>
      <c r="D104" s="48" t="s">
        <v>228</v>
      </c>
      <c r="E104" s="48">
        <v>1</v>
      </c>
      <c r="F104" s="51">
        <v>0.25</v>
      </c>
      <c r="G104" s="48" t="s">
        <v>339</v>
      </c>
      <c r="H104" s="48" t="s">
        <v>188</v>
      </c>
      <c r="I104" s="48" t="s">
        <v>542</v>
      </c>
      <c r="J104" s="48" t="s">
        <v>191</v>
      </c>
      <c r="K104" s="48"/>
    </row>
    <row r="105" spans="1:13" s="21" customFormat="1" ht="50.1" customHeight="1" x14ac:dyDescent="0.25">
      <c r="A105" s="83">
        <v>23</v>
      </c>
      <c r="B105" s="48" t="s">
        <v>42</v>
      </c>
      <c r="C105" s="48">
        <v>206880717</v>
      </c>
      <c r="D105" s="48" t="s">
        <v>22</v>
      </c>
      <c r="E105" s="37">
        <v>1</v>
      </c>
      <c r="F105" s="51">
        <v>0.03</v>
      </c>
      <c r="G105" s="48" t="s">
        <v>441</v>
      </c>
      <c r="H105" s="48" t="s">
        <v>168</v>
      </c>
      <c r="I105" s="48" t="s">
        <v>442</v>
      </c>
      <c r="J105" s="48" t="s">
        <v>192</v>
      </c>
      <c r="K105" s="48"/>
    </row>
    <row r="106" spans="1:13" s="21" customFormat="1" ht="50.1" customHeight="1" x14ac:dyDescent="0.25">
      <c r="A106" s="83"/>
      <c r="B106" s="48" t="s">
        <v>42</v>
      </c>
      <c r="C106" s="48">
        <v>206880717</v>
      </c>
      <c r="D106" s="48" t="s">
        <v>22</v>
      </c>
      <c r="E106" s="37">
        <v>2</v>
      </c>
      <c r="F106" s="51">
        <v>1.24</v>
      </c>
      <c r="G106" s="48" t="s">
        <v>235</v>
      </c>
      <c r="H106" s="48" t="s">
        <v>168</v>
      </c>
      <c r="I106" s="48" t="s">
        <v>405</v>
      </c>
      <c r="J106" s="48" t="s">
        <v>192</v>
      </c>
      <c r="K106" s="48"/>
    </row>
    <row r="107" spans="1:13" s="21" customFormat="1" ht="50.1" customHeight="1" x14ac:dyDescent="0.25">
      <c r="A107" s="83"/>
      <c r="B107" s="48" t="s">
        <v>42</v>
      </c>
      <c r="C107" s="48">
        <v>206880717</v>
      </c>
      <c r="D107" s="48" t="s">
        <v>22</v>
      </c>
      <c r="E107" s="37">
        <v>1</v>
      </c>
      <c r="F107" s="51">
        <v>0.38</v>
      </c>
      <c r="G107" s="48" t="s">
        <v>236</v>
      </c>
      <c r="H107" s="48" t="s">
        <v>168</v>
      </c>
      <c r="I107" s="48" t="s">
        <v>443</v>
      </c>
      <c r="J107" s="48" t="s">
        <v>192</v>
      </c>
      <c r="K107" s="48"/>
    </row>
    <row r="108" spans="1:13" s="21" customFormat="1" ht="50.1" customHeight="1" x14ac:dyDescent="0.25">
      <c r="A108" s="83"/>
      <c r="B108" s="48" t="s">
        <v>42</v>
      </c>
      <c r="C108" s="48">
        <v>206880717</v>
      </c>
      <c r="D108" s="48" t="s">
        <v>22</v>
      </c>
      <c r="E108" s="37">
        <v>1</v>
      </c>
      <c r="F108" s="51">
        <v>0.6</v>
      </c>
      <c r="G108" s="48" t="s">
        <v>444</v>
      </c>
      <c r="H108" s="48" t="s">
        <v>168</v>
      </c>
      <c r="I108" s="48" t="s">
        <v>405</v>
      </c>
      <c r="J108" s="48" t="s">
        <v>192</v>
      </c>
      <c r="K108" s="48"/>
    </row>
    <row r="109" spans="1:13" s="21" customFormat="1" ht="50.1" customHeight="1" x14ac:dyDescent="0.25">
      <c r="A109" s="83"/>
      <c r="B109" s="48" t="s">
        <v>42</v>
      </c>
      <c r="C109" s="48">
        <v>206880717</v>
      </c>
      <c r="D109" s="48" t="s">
        <v>22</v>
      </c>
      <c r="E109" s="37">
        <v>1</v>
      </c>
      <c r="F109" s="51">
        <v>0.25</v>
      </c>
      <c r="G109" s="48" t="s">
        <v>237</v>
      </c>
      <c r="H109" s="48" t="s">
        <v>168</v>
      </c>
      <c r="I109" s="48" t="s">
        <v>412</v>
      </c>
      <c r="J109" s="48" t="s">
        <v>192</v>
      </c>
      <c r="K109" s="48"/>
    </row>
    <row r="110" spans="1:13" s="21" customFormat="1" ht="50.1" customHeight="1" x14ac:dyDescent="0.25">
      <c r="A110" s="83"/>
      <c r="B110" s="48" t="s">
        <v>42</v>
      </c>
      <c r="C110" s="48">
        <v>206880717</v>
      </c>
      <c r="D110" s="48" t="s">
        <v>22</v>
      </c>
      <c r="E110" s="37">
        <v>1</v>
      </c>
      <c r="F110" s="51">
        <v>0.4</v>
      </c>
      <c r="G110" s="48" t="s">
        <v>309</v>
      </c>
      <c r="H110" s="48" t="s">
        <v>168</v>
      </c>
      <c r="I110" s="48" t="s">
        <v>445</v>
      </c>
      <c r="J110" s="48" t="s">
        <v>192</v>
      </c>
      <c r="K110" s="48"/>
    </row>
    <row r="111" spans="1:13" s="21" customFormat="1" ht="50.1" customHeight="1" x14ac:dyDescent="0.25">
      <c r="A111" s="83">
        <v>24</v>
      </c>
      <c r="B111" s="48" t="s">
        <v>6</v>
      </c>
      <c r="C111" s="48">
        <v>206880638</v>
      </c>
      <c r="D111" s="48" t="s">
        <v>345</v>
      </c>
      <c r="E111" s="37">
        <v>1</v>
      </c>
      <c r="F111" s="51">
        <v>1</v>
      </c>
      <c r="G111" s="48" t="s">
        <v>169</v>
      </c>
      <c r="H111" s="48" t="s">
        <v>188</v>
      </c>
      <c r="I111" s="48" t="s">
        <v>378</v>
      </c>
      <c r="J111" s="48" t="s">
        <v>410</v>
      </c>
      <c r="K111" s="48"/>
      <c r="L111" s="54"/>
      <c r="M111" s="54"/>
    </row>
    <row r="112" spans="1:13" s="21" customFormat="1" ht="50.1" customHeight="1" x14ac:dyDescent="0.25">
      <c r="A112" s="83"/>
      <c r="B112" s="48" t="s">
        <v>6</v>
      </c>
      <c r="C112" s="48">
        <v>206880638</v>
      </c>
      <c r="D112" s="48" t="s">
        <v>345</v>
      </c>
      <c r="E112" s="37">
        <v>1</v>
      </c>
      <c r="F112" s="51">
        <v>0.8</v>
      </c>
      <c r="G112" s="48" t="s">
        <v>411</v>
      </c>
      <c r="H112" s="48" t="s">
        <v>168</v>
      </c>
      <c r="I112" s="48" t="s">
        <v>412</v>
      </c>
      <c r="J112" s="48" t="s">
        <v>410</v>
      </c>
      <c r="K112" s="48"/>
      <c r="L112" s="54"/>
      <c r="M112" s="54"/>
    </row>
    <row r="113" spans="1:13" s="21" customFormat="1" ht="50.1" customHeight="1" x14ac:dyDescent="0.25">
      <c r="A113" s="83"/>
      <c r="B113" s="48" t="s">
        <v>6</v>
      </c>
      <c r="C113" s="48">
        <v>206880638</v>
      </c>
      <c r="D113" s="48" t="s">
        <v>345</v>
      </c>
      <c r="E113" s="37">
        <v>1</v>
      </c>
      <c r="F113" s="51">
        <v>0.5</v>
      </c>
      <c r="G113" s="48" t="s">
        <v>413</v>
      </c>
      <c r="H113" s="48" t="s">
        <v>168</v>
      </c>
      <c r="I113" s="48" t="s">
        <v>409</v>
      </c>
      <c r="J113" s="48" t="s">
        <v>410</v>
      </c>
      <c r="K113" s="48"/>
      <c r="L113" s="54"/>
      <c r="M113" s="54"/>
    </row>
    <row r="114" spans="1:13" s="21" customFormat="1" ht="50.1" customHeight="1" x14ac:dyDescent="0.25">
      <c r="A114" s="83"/>
      <c r="B114" s="48" t="s">
        <v>6</v>
      </c>
      <c r="C114" s="48">
        <v>206880638</v>
      </c>
      <c r="D114" s="48" t="s">
        <v>345</v>
      </c>
      <c r="E114" s="37">
        <v>1</v>
      </c>
      <c r="F114" s="51">
        <v>0.5</v>
      </c>
      <c r="G114" s="48" t="s">
        <v>347</v>
      </c>
      <c r="H114" s="48" t="s">
        <v>168</v>
      </c>
      <c r="I114" s="48" t="s">
        <v>414</v>
      </c>
      <c r="J114" s="48" t="s">
        <v>410</v>
      </c>
      <c r="K114" s="48"/>
      <c r="L114" s="54"/>
      <c r="M114" s="54"/>
    </row>
    <row r="115" spans="1:13" s="21" customFormat="1" ht="50.1" customHeight="1" x14ac:dyDescent="0.25">
      <c r="A115" s="83"/>
      <c r="B115" s="48" t="s">
        <v>6</v>
      </c>
      <c r="C115" s="48">
        <v>206880638</v>
      </c>
      <c r="D115" s="48" t="s">
        <v>345</v>
      </c>
      <c r="E115" s="37">
        <v>1</v>
      </c>
      <c r="F115" s="51">
        <v>0.5</v>
      </c>
      <c r="G115" s="48" t="s">
        <v>415</v>
      </c>
      <c r="H115" s="48" t="s">
        <v>168</v>
      </c>
      <c r="I115" s="48" t="s">
        <v>409</v>
      </c>
      <c r="J115" s="48" t="s">
        <v>410</v>
      </c>
      <c r="K115" s="48"/>
      <c r="L115" s="54"/>
      <c r="M115" s="54"/>
    </row>
    <row r="116" spans="1:13" s="21" customFormat="1" ht="50.1" customHeight="1" x14ac:dyDescent="0.25">
      <c r="A116" s="83"/>
      <c r="B116" s="48" t="s">
        <v>6</v>
      </c>
      <c r="C116" s="48">
        <v>206880638</v>
      </c>
      <c r="D116" s="48" t="s">
        <v>345</v>
      </c>
      <c r="E116" s="37">
        <v>1</v>
      </c>
      <c r="F116" s="51">
        <v>0.1</v>
      </c>
      <c r="G116" s="48" t="s">
        <v>416</v>
      </c>
      <c r="H116" s="48" t="s">
        <v>168</v>
      </c>
      <c r="I116" s="48" t="s">
        <v>417</v>
      </c>
      <c r="J116" s="48" t="s">
        <v>410</v>
      </c>
      <c r="K116" s="48"/>
      <c r="L116" s="54"/>
      <c r="M116" s="54"/>
    </row>
    <row r="117" spans="1:13" s="21" customFormat="1" ht="50.1" customHeight="1" x14ac:dyDescent="0.25">
      <c r="A117" s="83"/>
      <c r="B117" s="48" t="s">
        <v>6</v>
      </c>
      <c r="C117" s="48">
        <v>206880638</v>
      </c>
      <c r="D117" s="48" t="s">
        <v>345</v>
      </c>
      <c r="E117" s="37">
        <v>1</v>
      </c>
      <c r="F117" s="51">
        <v>1</v>
      </c>
      <c r="G117" s="48" t="s">
        <v>418</v>
      </c>
      <c r="H117" s="48" t="s">
        <v>168</v>
      </c>
      <c r="I117" s="48" t="s">
        <v>383</v>
      </c>
      <c r="J117" s="48" t="s">
        <v>410</v>
      </c>
      <c r="K117" s="48"/>
      <c r="L117" s="54"/>
      <c r="M117" s="54"/>
    </row>
    <row r="118" spans="1:13" s="21" customFormat="1" ht="50.1" customHeight="1" x14ac:dyDescent="0.25">
      <c r="A118" s="83"/>
      <c r="B118" s="48" t="s">
        <v>6</v>
      </c>
      <c r="C118" s="48">
        <v>206880638</v>
      </c>
      <c r="D118" s="48" t="s">
        <v>345</v>
      </c>
      <c r="E118" s="37">
        <v>1</v>
      </c>
      <c r="F118" s="51">
        <v>1.5</v>
      </c>
      <c r="G118" s="48" t="s">
        <v>134</v>
      </c>
      <c r="H118" s="48" t="s">
        <v>168</v>
      </c>
      <c r="I118" s="48" t="s">
        <v>419</v>
      </c>
      <c r="J118" s="48" t="s">
        <v>410</v>
      </c>
      <c r="K118" s="48"/>
      <c r="L118" s="54"/>
      <c r="M118" s="54"/>
    </row>
    <row r="119" spans="1:13" s="21" customFormat="1" ht="50.1" customHeight="1" x14ac:dyDescent="0.25">
      <c r="A119" s="83"/>
      <c r="B119" s="48" t="s">
        <v>6</v>
      </c>
      <c r="C119" s="48">
        <v>206880638</v>
      </c>
      <c r="D119" s="48" t="s">
        <v>345</v>
      </c>
      <c r="E119" s="37">
        <v>1</v>
      </c>
      <c r="F119" s="51">
        <v>0.25</v>
      </c>
      <c r="G119" s="48" t="s">
        <v>420</v>
      </c>
      <c r="H119" s="48" t="s">
        <v>168</v>
      </c>
      <c r="I119" s="48" t="s">
        <v>421</v>
      </c>
      <c r="J119" s="48" t="s">
        <v>410</v>
      </c>
      <c r="K119" s="48"/>
      <c r="L119" s="54"/>
      <c r="M119" s="54"/>
    </row>
    <row r="120" spans="1:13" s="21" customFormat="1" ht="50.1" customHeight="1" x14ac:dyDescent="0.25">
      <c r="A120" s="83"/>
      <c r="B120" s="48" t="s">
        <v>6</v>
      </c>
      <c r="C120" s="48">
        <v>206880638</v>
      </c>
      <c r="D120" s="48" t="s">
        <v>345</v>
      </c>
      <c r="E120" s="37">
        <v>1</v>
      </c>
      <c r="F120" s="51">
        <v>0.5</v>
      </c>
      <c r="G120" s="48" t="s">
        <v>422</v>
      </c>
      <c r="H120" s="48" t="s">
        <v>168</v>
      </c>
      <c r="I120" s="48" t="s">
        <v>409</v>
      </c>
      <c r="J120" s="48" t="s">
        <v>410</v>
      </c>
      <c r="K120" s="48"/>
      <c r="L120" s="54"/>
      <c r="M120" s="54"/>
    </row>
    <row r="121" spans="1:13" s="21" customFormat="1" ht="50.1" customHeight="1" x14ac:dyDescent="0.25">
      <c r="A121" s="83"/>
      <c r="B121" s="48" t="s">
        <v>6</v>
      </c>
      <c r="C121" s="48">
        <v>206880638</v>
      </c>
      <c r="D121" s="48" t="s">
        <v>345</v>
      </c>
      <c r="E121" s="37">
        <v>1</v>
      </c>
      <c r="F121" s="51">
        <v>0.1</v>
      </c>
      <c r="G121" s="48" t="s">
        <v>423</v>
      </c>
      <c r="H121" s="48" t="s">
        <v>168</v>
      </c>
      <c r="I121" s="48" t="s">
        <v>417</v>
      </c>
      <c r="J121" s="48" t="s">
        <v>410</v>
      </c>
      <c r="K121" s="48"/>
      <c r="L121" s="54"/>
      <c r="M121" s="54"/>
    </row>
    <row r="122" spans="1:13" s="21" customFormat="1" ht="50.1" customHeight="1" x14ac:dyDescent="0.25">
      <c r="A122" s="83"/>
      <c r="B122" s="48" t="s">
        <v>6</v>
      </c>
      <c r="C122" s="48">
        <v>206880638</v>
      </c>
      <c r="D122" s="48" t="s">
        <v>345</v>
      </c>
      <c r="E122" s="37">
        <v>1</v>
      </c>
      <c r="F122" s="51">
        <v>1</v>
      </c>
      <c r="G122" s="48" t="s">
        <v>274</v>
      </c>
      <c r="H122" s="48" t="s">
        <v>188</v>
      </c>
      <c r="I122" s="48" t="s">
        <v>378</v>
      </c>
      <c r="J122" s="48" t="s">
        <v>410</v>
      </c>
      <c r="K122" s="48"/>
      <c r="L122" s="54"/>
      <c r="M122" s="54"/>
    </row>
    <row r="123" spans="1:13" s="21" customFormat="1" ht="50.1" customHeight="1" x14ac:dyDescent="0.25">
      <c r="A123" s="83"/>
      <c r="B123" s="48" t="s">
        <v>6</v>
      </c>
      <c r="C123" s="48">
        <v>206880638</v>
      </c>
      <c r="D123" s="48" t="s">
        <v>345</v>
      </c>
      <c r="E123" s="37">
        <v>1</v>
      </c>
      <c r="F123" s="51">
        <v>1</v>
      </c>
      <c r="G123" s="48" t="s">
        <v>274</v>
      </c>
      <c r="H123" s="48" t="s">
        <v>188</v>
      </c>
      <c r="I123" s="48" t="s">
        <v>378</v>
      </c>
      <c r="J123" s="48" t="s">
        <v>410</v>
      </c>
      <c r="K123" s="48"/>
      <c r="L123" s="54"/>
      <c r="M123" s="54"/>
    </row>
    <row r="124" spans="1:13" s="21" customFormat="1" ht="50.1" customHeight="1" x14ac:dyDescent="0.25">
      <c r="A124" s="83"/>
      <c r="B124" s="48" t="s">
        <v>6</v>
      </c>
      <c r="C124" s="48">
        <v>206880638</v>
      </c>
      <c r="D124" s="48" t="s">
        <v>345</v>
      </c>
      <c r="E124" s="37">
        <v>1</v>
      </c>
      <c r="F124" s="51">
        <v>1</v>
      </c>
      <c r="G124" s="48" t="s">
        <v>274</v>
      </c>
      <c r="H124" s="48" t="s">
        <v>188</v>
      </c>
      <c r="I124" s="48" t="s">
        <v>378</v>
      </c>
      <c r="J124" s="48" t="s">
        <v>410</v>
      </c>
      <c r="K124" s="48"/>
      <c r="L124" s="54"/>
      <c r="M124" s="54"/>
    </row>
    <row r="125" spans="1:13" s="21" customFormat="1" ht="50.1" customHeight="1" x14ac:dyDescent="0.25">
      <c r="A125" s="83"/>
      <c r="B125" s="48" t="s">
        <v>6</v>
      </c>
      <c r="C125" s="48">
        <v>206880638</v>
      </c>
      <c r="D125" s="48" t="s">
        <v>345</v>
      </c>
      <c r="E125" s="37">
        <v>1</v>
      </c>
      <c r="F125" s="51">
        <v>0.25</v>
      </c>
      <c r="G125" s="48" t="s">
        <v>415</v>
      </c>
      <c r="H125" s="48" t="s">
        <v>168</v>
      </c>
      <c r="I125" s="48" t="s">
        <v>409</v>
      </c>
      <c r="J125" s="48" t="s">
        <v>410</v>
      </c>
      <c r="K125" s="48"/>
      <c r="L125" s="54"/>
      <c r="M125" s="54"/>
    </row>
    <row r="126" spans="1:13" s="21" customFormat="1" ht="50.1" customHeight="1" x14ac:dyDescent="0.25">
      <c r="A126" s="83"/>
      <c r="B126" s="48" t="s">
        <v>6</v>
      </c>
      <c r="C126" s="48">
        <v>206880638</v>
      </c>
      <c r="D126" s="48" t="s">
        <v>345</v>
      </c>
      <c r="E126" s="37">
        <v>1</v>
      </c>
      <c r="F126" s="51">
        <v>0.05</v>
      </c>
      <c r="G126" s="48" t="s">
        <v>423</v>
      </c>
      <c r="H126" s="48" t="s">
        <v>168</v>
      </c>
      <c r="I126" s="48" t="s">
        <v>417</v>
      </c>
      <c r="J126" s="48" t="s">
        <v>410</v>
      </c>
      <c r="K126" s="48"/>
      <c r="L126" s="54"/>
      <c r="M126" s="54"/>
    </row>
    <row r="127" spans="1:13" s="21" customFormat="1" ht="50.1" customHeight="1" x14ac:dyDescent="0.25">
      <c r="A127" s="83"/>
      <c r="B127" s="48" t="s">
        <v>6</v>
      </c>
      <c r="C127" s="48">
        <v>206880638</v>
      </c>
      <c r="D127" s="48" t="s">
        <v>345</v>
      </c>
      <c r="E127" s="37">
        <v>1</v>
      </c>
      <c r="F127" s="51">
        <v>0.7</v>
      </c>
      <c r="G127" s="48" t="s">
        <v>422</v>
      </c>
      <c r="H127" s="48" t="s">
        <v>168</v>
      </c>
      <c r="I127" s="48" t="s">
        <v>409</v>
      </c>
      <c r="J127" s="48" t="s">
        <v>410</v>
      </c>
      <c r="K127" s="48"/>
      <c r="L127" s="54"/>
      <c r="M127" s="54"/>
    </row>
    <row r="128" spans="1:13" s="21" customFormat="1" ht="50.1" customHeight="1" x14ac:dyDescent="0.25">
      <c r="A128" s="83"/>
      <c r="B128" s="48" t="s">
        <v>6</v>
      </c>
      <c r="C128" s="48">
        <v>206880638</v>
      </c>
      <c r="D128" s="48" t="s">
        <v>345</v>
      </c>
      <c r="E128" s="37">
        <v>1</v>
      </c>
      <c r="F128" s="51">
        <v>0.5</v>
      </c>
      <c r="G128" s="48" t="s">
        <v>411</v>
      </c>
      <c r="H128" s="48" t="s">
        <v>168</v>
      </c>
      <c r="I128" s="48" t="s">
        <v>424</v>
      </c>
      <c r="J128" s="48" t="s">
        <v>410</v>
      </c>
      <c r="K128" s="48"/>
      <c r="L128" s="54"/>
      <c r="M128" s="54"/>
    </row>
    <row r="129" spans="1:13" s="21" customFormat="1" ht="50.1" customHeight="1" x14ac:dyDescent="0.25">
      <c r="A129" s="83"/>
      <c r="B129" s="48" t="s">
        <v>6</v>
      </c>
      <c r="C129" s="48">
        <v>206880638</v>
      </c>
      <c r="D129" s="48" t="s">
        <v>345</v>
      </c>
      <c r="E129" s="37">
        <v>1</v>
      </c>
      <c r="F129" s="51">
        <v>0.1</v>
      </c>
      <c r="G129" s="48" t="s">
        <v>416</v>
      </c>
      <c r="H129" s="48" t="s">
        <v>168</v>
      </c>
      <c r="I129" s="48" t="s">
        <v>417</v>
      </c>
      <c r="J129" s="48" t="s">
        <v>410</v>
      </c>
      <c r="K129" s="48"/>
      <c r="L129" s="54"/>
      <c r="M129" s="54"/>
    </row>
    <row r="130" spans="1:13" s="21" customFormat="1" ht="50.1" customHeight="1" x14ac:dyDescent="0.25">
      <c r="A130" s="83"/>
      <c r="B130" s="48" t="s">
        <v>6</v>
      </c>
      <c r="C130" s="48">
        <v>206880638</v>
      </c>
      <c r="D130" s="48" t="s">
        <v>345</v>
      </c>
      <c r="E130" s="37">
        <v>1</v>
      </c>
      <c r="F130" s="51">
        <v>1.5</v>
      </c>
      <c r="G130" s="48" t="s">
        <v>134</v>
      </c>
      <c r="H130" s="48" t="s">
        <v>168</v>
      </c>
      <c r="I130" s="48" t="s">
        <v>419</v>
      </c>
      <c r="J130" s="48" t="s">
        <v>410</v>
      </c>
      <c r="K130" s="48"/>
      <c r="L130" s="54"/>
      <c r="M130" s="54"/>
    </row>
    <row r="131" spans="1:13" s="21" customFormat="1" ht="50.1" customHeight="1" x14ac:dyDescent="0.25">
      <c r="A131" s="83"/>
      <c r="B131" s="48" t="s">
        <v>6</v>
      </c>
      <c r="C131" s="48">
        <v>206880638</v>
      </c>
      <c r="D131" s="48" t="s">
        <v>345</v>
      </c>
      <c r="E131" s="37">
        <v>1</v>
      </c>
      <c r="F131" s="51">
        <v>0.25</v>
      </c>
      <c r="G131" s="48" t="s">
        <v>420</v>
      </c>
      <c r="H131" s="48" t="s">
        <v>168</v>
      </c>
      <c r="I131" s="48" t="s">
        <v>421</v>
      </c>
      <c r="J131" s="48" t="s">
        <v>410</v>
      </c>
      <c r="K131" s="48"/>
      <c r="L131" s="54"/>
      <c r="M131" s="54"/>
    </row>
    <row r="132" spans="1:13" s="21" customFormat="1" ht="50.1" customHeight="1" x14ac:dyDescent="0.25">
      <c r="A132" s="83">
        <v>25</v>
      </c>
      <c r="B132" s="48" t="s">
        <v>43</v>
      </c>
      <c r="C132" s="48">
        <v>206880724</v>
      </c>
      <c r="D132" s="48" t="s">
        <v>22</v>
      </c>
      <c r="E132" s="37">
        <v>1</v>
      </c>
      <c r="F132" s="51">
        <v>1</v>
      </c>
      <c r="G132" s="48" t="s">
        <v>0</v>
      </c>
      <c r="H132" s="48" t="s">
        <v>188</v>
      </c>
      <c r="I132" s="48" t="s">
        <v>378</v>
      </c>
      <c r="J132" s="48" t="s">
        <v>193</v>
      </c>
      <c r="K132" s="48" t="s">
        <v>213</v>
      </c>
    </row>
    <row r="133" spans="1:13" s="21" customFormat="1" ht="50.1" customHeight="1" x14ac:dyDescent="0.25">
      <c r="A133" s="83"/>
      <c r="B133" s="48" t="s">
        <v>43</v>
      </c>
      <c r="C133" s="48">
        <v>206880724</v>
      </c>
      <c r="D133" s="48" t="s">
        <v>22</v>
      </c>
      <c r="E133" s="37">
        <v>1</v>
      </c>
      <c r="F133" s="51">
        <v>0.5</v>
      </c>
      <c r="G133" s="48" t="s">
        <v>134</v>
      </c>
      <c r="H133" s="48" t="s">
        <v>168</v>
      </c>
      <c r="I133" s="48" t="s">
        <v>438</v>
      </c>
      <c r="J133" s="48" t="s">
        <v>193</v>
      </c>
      <c r="K133" s="48" t="s">
        <v>287</v>
      </c>
    </row>
    <row r="134" spans="1:13" s="21" customFormat="1" ht="98.25" customHeight="1" x14ac:dyDescent="0.25">
      <c r="A134" s="83"/>
      <c r="B134" s="48" t="s">
        <v>43</v>
      </c>
      <c r="C134" s="48">
        <v>206880724</v>
      </c>
      <c r="D134" s="48" t="s">
        <v>22</v>
      </c>
      <c r="E134" s="37">
        <v>1</v>
      </c>
      <c r="F134" s="51">
        <v>1</v>
      </c>
      <c r="G134" s="48" t="s">
        <v>103</v>
      </c>
      <c r="H134" s="48" t="s">
        <v>168</v>
      </c>
      <c r="I134" s="48" t="s">
        <v>412</v>
      </c>
      <c r="J134" s="48" t="s">
        <v>193</v>
      </c>
      <c r="K134" s="48" t="s">
        <v>214</v>
      </c>
    </row>
    <row r="135" spans="1:13" s="21" customFormat="1" ht="59.25" customHeight="1" x14ac:dyDescent="0.25">
      <c r="A135" s="83"/>
      <c r="B135" s="48" t="s">
        <v>43</v>
      </c>
      <c r="C135" s="48">
        <v>206880724</v>
      </c>
      <c r="D135" s="48" t="s">
        <v>22</v>
      </c>
      <c r="E135" s="37">
        <v>1</v>
      </c>
      <c r="F135" s="51">
        <v>1</v>
      </c>
      <c r="G135" s="48" t="s">
        <v>446</v>
      </c>
      <c r="H135" s="48" t="s">
        <v>188</v>
      </c>
      <c r="I135" s="48" t="s">
        <v>378</v>
      </c>
      <c r="J135" s="48" t="s">
        <v>193</v>
      </c>
      <c r="K135" s="48" t="s">
        <v>213</v>
      </c>
    </row>
    <row r="136" spans="1:13" s="21" customFormat="1" ht="50.1" customHeight="1" x14ac:dyDescent="0.25">
      <c r="A136" s="83"/>
      <c r="B136" s="48" t="s">
        <v>43</v>
      </c>
      <c r="C136" s="48">
        <v>206880724</v>
      </c>
      <c r="D136" s="48" t="s">
        <v>22</v>
      </c>
      <c r="E136" s="37">
        <v>1</v>
      </c>
      <c r="F136" s="51">
        <v>0.3</v>
      </c>
      <c r="G136" s="48" t="s">
        <v>310</v>
      </c>
      <c r="H136" s="48" t="s">
        <v>168</v>
      </c>
      <c r="I136" s="48" t="s">
        <v>447</v>
      </c>
      <c r="J136" s="48" t="s">
        <v>193</v>
      </c>
      <c r="K136" s="48"/>
    </row>
    <row r="137" spans="1:13" s="21" customFormat="1" ht="98.25" customHeight="1" x14ac:dyDescent="0.25">
      <c r="A137" s="83"/>
      <c r="B137" s="48" t="s">
        <v>43</v>
      </c>
      <c r="C137" s="48">
        <v>206880724</v>
      </c>
      <c r="D137" s="48" t="s">
        <v>22</v>
      </c>
      <c r="E137" s="37">
        <v>1</v>
      </c>
      <c r="F137" s="51">
        <v>1</v>
      </c>
      <c r="G137" s="48" t="s">
        <v>311</v>
      </c>
      <c r="H137" s="48" t="s">
        <v>168</v>
      </c>
      <c r="I137" s="48" t="s">
        <v>448</v>
      </c>
      <c r="J137" s="48" t="s">
        <v>193</v>
      </c>
      <c r="K137" s="48" t="s">
        <v>214</v>
      </c>
    </row>
    <row r="138" spans="1:13" s="21" customFormat="1" ht="98.25" customHeight="1" x14ac:dyDescent="0.25">
      <c r="A138" s="83">
        <v>26</v>
      </c>
      <c r="B138" s="48" t="s">
        <v>34</v>
      </c>
      <c r="C138" s="48" t="s">
        <v>240</v>
      </c>
      <c r="D138" s="48" t="s">
        <v>35</v>
      </c>
      <c r="E138" s="37">
        <v>1</v>
      </c>
      <c r="F138" s="51">
        <v>1</v>
      </c>
      <c r="G138" s="48" t="s">
        <v>429</v>
      </c>
      <c r="H138" s="48" t="s">
        <v>188</v>
      </c>
      <c r="I138" s="48" t="s">
        <v>430</v>
      </c>
      <c r="J138" s="48" t="s">
        <v>194</v>
      </c>
      <c r="K138" s="48" t="s">
        <v>293</v>
      </c>
    </row>
    <row r="139" spans="1:13" s="21" customFormat="1" ht="98.25" customHeight="1" x14ac:dyDescent="0.25">
      <c r="A139" s="83"/>
      <c r="B139" s="48" t="s">
        <v>34</v>
      </c>
      <c r="C139" s="48" t="s">
        <v>240</v>
      </c>
      <c r="D139" s="48" t="s">
        <v>35</v>
      </c>
      <c r="E139" s="37">
        <v>1</v>
      </c>
      <c r="F139" s="51">
        <v>1</v>
      </c>
      <c r="G139" s="48" t="s">
        <v>431</v>
      </c>
      <c r="H139" s="48" t="s">
        <v>168</v>
      </c>
      <c r="I139" s="48" t="s">
        <v>432</v>
      </c>
      <c r="J139" s="48" t="s">
        <v>194</v>
      </c>
      <c r="K139" s="48" t="s">
        <v>214</v>
      </c>
    </row>
    <row r="140" spans="1:13" s="21" customFormat="1" ht="98.25" customHeight="1" x14ac:dyDescent="0.25">
      <c r="A140" s="83"/>
      <c r="B140" s="48" t="s">
        <v>34</v>
      </c>
      <c r="C140" s="48" t="s">
        <v>240</v>
      </c>
      <c r="D140" s="48" t="s">
        <v>35</v>
      </c>
      <c r="E140" s="37">
        <v>1</v>
      </c>
      <c r="F140" s="51">
        <v>1</v>
      </c>
      <c r="G140" s="48" t="s">
        <v>433</v>
      </c>
      <c r="H140" s="48" t="s">
        <v>168</v>
      </c>
      <c r="I140" s="48" t="s">
        <v>434</v>
      </c>
      <c r="J140" s="48" t="s">
        <v>194</v>
      </c>
      <c r="K140" s="48" t="s">
        <v>214</v>
      </c>
    </row>
    <row r="141" spans="1:13" s="21" customFormat="1" ht="59.25" customHeight="1" x14ac:dyDescent="0.25">
      <c r="A141" s="83">
        <v>27</v>
      </c>
      <c r="B141" s="48" t="s">
        <v>241</v>
      </c>
      <c r="C141" s="48">
        <v>206881991</v>
      </c>
      <c r="D141" s="48" t="s">
        <v>319</v>
      </c>
      <c r="E141" s="37">
        <v>1</v>
      </c>
      <c r="F141" s="51">
        <v>0.47</v>
      </c>
      <c r="G141" s="48" t="s">
        <v>322</v>
      </c>
      <c r="H141" s="48" t="s">
        <v>168</v>
      </c>
      <c r="I141" s="48" t="s">
        <v>468</v>
      </c>
      <c r="J141" s="48" t="s">
        <v>321</v>
      </c>
      <c r="K141" s="48" t="s">
        <v>213</v>
      </c>
    </row>
    <row r="142" spans="1:13" s="21" customFormat="1" ht="50.1" customHeight="1" x14ac:dyDescent="0.25">
      <c r="A142" s="83"/>
      <c r="B142" s="48" t="s">
        <v>241</v>
      </c>
      <c r="C142" s="48">
        <v>206881991</v>
      </c>
      <c r="D142" s="48" t="s">
        <v>319</v>
      </c>
      <c r="E142" s="37">
        <v>2</v>
      </c>
      <c r="F142" s="51">
        <v>1.05</v>
      </c>
      <c r="G142" s="48" t="s">
        <v>469</v>
      </c>
      <c r="H142" s="48" t="s">
        <v>168</v>
      </c>
      <c r="I142" s="48" t="s">
        <v>470</v>
      </c>
      <c r="J142" s="48" t="s">
        <v>321</v>
      </c>
      <c r="K142" s="48"/>
    </row>
    <row r="143" spans="1:13" s="21" customFormat="1" ht="98.25" customHeight="1" x14ac:dyDescent="0.25">
      <c r="A143" s="83"/>
      <c r="B143" s="48" t="s">
        <v>241</v>
      </c>
      <c r="C143" s="48">
        <v>206881991</v>
      </c>
      <c r="D143" s="48" t="s">
        <v>319</v>
      </c>
      <c r="E143" s="37">
        <v>1</v>
      </c>
      <c r="F143" s="51">
        <v>0.5</v>
      </c>
      <c r="G143" s="48" t="s">
        <v>320</v>
      </c>
      <c r="H143" s="48" t="s">
        <v>168</v>
      </c>
      <c r="I143" s="48" t="s">
        <v>470</v>
      </c>
      <c r="J143" s="48" t="s">
        <v>321</v>
      </c>
      <c r="K143" s="48" t="s">
        <v>214</v>
      </c>
    </row>
    <row r="144" spans="1:13" s="21" customFormat="1" ht="50.1" customHeight="1" x14ac:dyDescent="0.25">
      <c r="A144" s="83"/>
      <c r="B144" s="48" t="s">
        <v>241</v>
      </c>
      <c r="C144" s="48">
        <v>206881991</v>
      </c>
      <c r="D144" s="48" t="s">
        <v>319</v>
      </c>
      <c r="E144" s="37">
        <v>1</v>
      </c>
      <c r="F144" s="51">
        <v>1</v>
      </c>
      <c r="G144" s="48" t="s">
        <v>382</v>
      </c>
      <c r="H144" s="48" t="s">
        <v>188</v>
      </c>
      <c r="I144" s="48" t="s">
        <v>471</v>
      </c>
      <c r="J144" s="48" t="s">
        <v>321</v>
      </c>
      <c r="K144" s="48" t="s">
        <v>213</v>
      </c>
    </row>
    <row r="145" spans="1:12" s="21" customFormat="1" ht="98.25" customHeight="1" x14ac:dyDescent="0.25">
      <c r="A145" s="83"/>
      <c r="B145" s="48" t="s">
        <v>241</v>
      </c>
      <c r="C145" s="48">
        <v>206881991</v>
      </c>
      <c r="D145" s="48" t="s">
        <v>319</v>
      </c>
      <c r="E145" s="37">
        <v>1</v>
      </c>
      <c r="F145" s="51">
        <v>0.47</v>
      </c>
      <c r="G145" s="48" t="s">
        <v>322</v>
      </c>
      <c r="H145" s="48" t="s">
        <v>168</v>
      </c>
      <c r="I145" s="48" t="s">
        <v>472</v>
      </c>
      <c r="J145" s="48" t="s">
        <v>321</v>
      </c>
      <c r="K145" s="48" t="s">
        <v>214</v>
      </c>
    </row>
    <row r="146" spans="1:12" s="21" customFormat="1" ht="50.1" customHeight="1" x14ac:dyDescent="0.25">
      <c r="A146" s="34">
        <v>28</v>
      </c>
      <c r="B146" s="48" t="s">
        <v>5</v>
      </c>
      <c r="C146" s="48">
        <v>206885923</v>
      </c>
      <c r="D146" s="48" t="s">
        <v>29</v>
      </c>
      <c r="E146" s="37">
        <v>1</v>
      </c>
      <c r="F146" s="51">
        <v>1</v>
      </c>
      <c r="G146" s="48" t="s">
        <v>181</v>
      </c>
      <c r="H146" s="48" t="s">
        <v>168</v>
      </c>
      <c r="I146" s="48" t="s">
        <v>494</v>
      </c>
      <c r="J146" s="48" t="s">
        <v>195</v>
      </c>
      <c r="K146" s="48"/>
      <c r="L146" s="54"/>
    </row>
    <row r="147" spans="1:12" s="21" customFormat="1" ht="98.25" customHeight="1" x14ac:dyDescent="0.25">
      <c r="A147" s="83">
        <v>29</v>
      </c>
      <c r="B147" s="48" t="s">
        <v>9</v>
      </c>
      <c r="C147" s="48">
        <v>206884513</v>
      </c>
      <c r="D147" s="48" t="s">
        <v>221</v>
      </c>
      <c r="E147" s="37">
        <v>1</v>
      </c>
      <c r="F147" s="51">
        <v>1</v>
      </c>
      <c r="G147" s="48" t="s">
        <v>492</v>
      </c>
      <c r="H147" s="48" t="s">
        <v>54</v>
      </c>
      <c r="I147" s="48" t="s">
        <v>405</v>
      </c>
      <c r="J147" s="48" t="s">
        <v>493</v>
      </c>
      <c r="K147" s="48" t="s">
        <v>214</v>
      </c>
    </row>
    <row r="148" spans="1:12" s="21" customFormat="1" ht="98.25" customHeight="1" x14ac:dyDescent="0.25">
      <c r="A148" s="83"/>
      <c r="B148" s="48" t="s">
        <v>9</v>
      </c>
      <c r="C148" s="48">
        <v>206884513</v>
      </c>
      <c r="D148" s="48" t="s">
        <v>221</v>
      </c>
      <c r="E148" s="37">
        <v>1</v>
      </c>
      <c r="F148" s="51">
        <v>0.5</v>
      </c>
      <c r="G148" s="48" t="s">
        <v>174</v>
      </c>
      <c r="H148" s="48" t="s">
        <v>168</v>
      </c>
      <c r="I148" s="48" t="s">
        <v>387</v>
      </c>
      <c r="J148" s="48" t="s">
        <v>493</v>
      </c>
      <c r="K148" s="48" t="s">
        <v>214</v>
      </c>
    </row>
    <row r="149" spans="1:12" s="21" customFormat="1" ht="98.25" customHeight="1" x14ac:dyDescent="0.25">
      <c r="A149" s="83"/>
      <c r="B149" s="48" t="s">
        <v>9</v>
      </c>
      <c r="C149" s="48">
        <v>206884513</v>
      </c>
      <c r="D149" s="48" t="s">
        <v>221</v>
      </c>
      <c r="E149" s="37">
        <v>1</v>
      </c>
      <c r="F149" s="51">
        <v>0.5</v>
      </c>
      <c r="G149" s="48" t="s">
        <v>169</v>
      </c>
      <c r="H149" s="48" t="s">
        <v>188</v>
      </c>
      <c r="I149" s="48" t="s">
        <v>359</v>
      </c>
      <c r="J149" s="48" t="s">
        <v>493</v>
      </c>
      <c r="K149" s="48" t="s">
        <v>293</v>
      </c>
    </row>
    <row r="150" spans="1:12" s="21" customFormat="1" ht="50.1" customHeight="1" x14ac:dyDescent="0.25">
      <c r="A150" s="83">
        <v>30</v>
      </c>
      <c r="B150" s="48" t="s">
        <v>30</v>
      </c>
      <c r="C150" s="48">
        <v>206910812</v>
      </c>
      <c r="D150" s="48" t="s">
        <v>31</v>
      </c>
      <c r="E150" s="48">
        <v>1</v>
      </c>
      <c r="F150" s="51">
        <v>0.5</v>
      </c>
      <c r="G150" s="48" t="s">
        <v>183</v>
      </c>
      <c r="H150" s="48" t="s">
        <v>188</v>
      </c>
      <c r="I150" s="48" t="s">
        <v>483</v>
      </c>
      <c r="J150" s="48" t="s">
        <v>196</v>
      </c>
      <c r="K150" s="48" t="s">
        <v>213</v>
      </c>
    </row>
    <row r="151" spans="1:12" s="21" customFormat="1" ht="50.1" customHeight="1" x14ac:dyDescent="0.25">
      <c r="A151" s="83"/>
      <c r="B151" s="48" t="s">
        <v>30</v>
      </c>
      <c r="C151" s="48">
        <v>206910812</v>
      </c>
      <c r="D151" s="48" t="s">
        <v>31</v>
      </c>
      <c r="E151" s="48">
        <v>1</v>
      </c>
      <c r="F151" s="51">
        <v>1</v>
      </c>
      <c r="G151" s="48" t="s">
        <v>181</v>
      </c>
      <c r="H151" s="48" t="s">
        <v>168</v>
      </c>
      <c r="I151" s="48" t="s">
        <v>515</v>
      </c>
      <c r="J151" s="48" t="s">
        <v>196</v>
      </c>
      <c r="K151" s="48"/>
    </row>
    <row r="152" spans="1:12" s="21" customFormat="1" ht="50.1" customHeight="1" x14ac:dyDescent="0.25">
      <c r="A152" s="34">
        <v>31</v>
      </c>
      <c r="B152" s="48" t="s">
        <v>147</v>
      </c>
      <c r="C152" s="48">
        <v>206882018</v>
      </c>
      <c r="D152" s="48" t="s">
        <v>39</v>
      </c>
      <c r="E152" s="37">
        <v>1</v>
      </c>
      <c r="F152" s="51">
        <v>0.25</v>
      </c>
      <c r="G152" s="48" t="s">
        <v>323</v>
      </c>
      <c r="H152" s="48" t="s">
        <v>168</v>
      </c>
      <c r="I152" s="53">
        <v>650450</v>
      </c>
      <c r="J152" s="48" t="s">
        <v>202</v>
      </c>
      <c r="K152" s="48"/>
      <c r="L152" s="54"/>
    </row>
    <row r="153" spans="1:12" s="21" customFormat="1" ht="50.1" customHeight="1" x14ac:dyDescent="0.25">
      <c r="A153" s="83">
        <v>32</v>
      </c>
      <c r="B153" s="48" t="s">
        <v>11</v>
      </c>
      <c r="C153" s="48">
        <v>206880684</v>
      </c>
      <c r="D153" s="48" t="s">
        <v>21</v>
      </c>
      <c r="E153" s="37">
        <v>1</v>
      </c>
      <c r="F153" s="51">
        <v>0.45</v>
      </c>
      <c r="G153" s="48" t="s">
        <v>435</v>
      </c>
      <c r="H153" s="48" t="s">
        <v>168</v>
      </c>
      <c r="I153" s="48" t="s">
        <v>436</v>
      </c>
      <c r="J153" s="48" t="s">
        <v>197</v>
      </c>
      <c r="K153" s="48"/>
      <c r="L153" s="54"/>
    </row>
    <row r="154" spans="1:12" s="21" customFormat="1" ht="50.1" customHeight="1" x14ac:dyDescent="0.25">
      <c r="A154" s="83"/>
      <c r="B154" s="48" t="s">
        <v>11</v>
      </c>
      <c r="C154" s="48">
        <v>206880684</v>
      </c>
      <c r="D154" s="48" t="s">
        <v>21</v>
      </c>
      <c r="E154" s="37">
        <v>1</v>
      </c>
      <c r="F154" s="51">
        <v>0.5</v>
      </c>
      <c r="G154" s="48" t="s">
        <v>182</v>
      </c>
      <c r="H154" s="48" t="s">
        <v>168</v>
      </c>
      <c r="I154" s="48" t="s">
        <v>437</v>
      </c>
      <c r="J154" s="48" t="s">
        <v>197</v>
      </c>
      <c r="K154" s="48"/>
      <c r="L154" s="54"/>
    </row>
    <row r="155" spans="1:12" s="21" customFormat="1" ht="50.1" customHeight="1" x14ac:dyDescent="0.25">
      <c r="A155" s="83"/>
      <c r="B155" s="48" t="s">
        <v>11</v>
      </c>
      <c r="C155" s="48">
        <v>206880684</v>
      </c>
      <c r="D155" s="48" t="s">
        <v>21</v>
      </c>
      <c r="E155" s="37">
        <v>1</v>
      </c>
      <c r="F155" s="51">
        <v>0.5</v>
      </c>
      <c r="G155" s="48" t="s">
        <v>178</v>
      </c>
      <c r="H155" s="48" t="s">
        <v>168</v>
      </c>
      <c r="I155" s="48" t="s">
        <v>438</v>
      </c>
      <c r="J155" s="48" t="s">
        <v>197</v>
      </c>
      <c r="K155" s="48"/>
      <c r="L155" s="54"/>
    </row>
    <row r="156" spans="1:12" s="21" customFormat="1" ht="50.1" customHeight="1" x14ac:dyDescent="0.25">
      <c r="A156" s="83">
        <v>33</v>
      </c>
      <c r="B156" s="48" t="s">
        <v>36</v>
      </c>
      <c r="C156" s="48">
        <v>206913634</v>
      </c>
      <c r="D156" s="48" t="s">
        <v>18</v>
      </c>
      <c r="E156" s="37">
        <v>1</v>
      </c>
      <c r="F156" s="51">
        <v>0.35</v>
      </c>
      <c r="G156" s="48" t="s">
        <v>331</v>
      </c>
      <c r="H156" s="48" t="s">
        <v>168</v>
      </c>
      <c r="I156" s="48" t="s">
        <v>518</v>
      </c>
      <c r="J156" s="48" t="s">
        <v>198</v>
      </c>
      <c r="K156" s="48"/>
    </row>
    <row r="157" spans="1:12" s="21" customFormat="1" ht="50.1" customHeight="1" x14ac:dyDescent="0.25">
      <c r="A157" s="83"/>
      <c r="B157" s="48" t="s">
        <v>36</v>
      </c>
      <c r="C157" s="48">
        <v>206913634</v>
      </c>
      <c r="D157" s="48" t="s">
        <v>18</v>
      </c>
      <c r="E157" s="37">
        <v>1</v>
      </c>
      <c r="F157" s="51">
        <v>0.5</v>
      </c>
      <c r="G157" s="48" t="s">
        <v>173</v>
      </c>
      <c r="H157" s="48" t="s">
        <v>188</v>
      </c>
      <c r="I157" s="48" t="s">
        <v>483</v>
      </c>
      <c r="J157" s="48" t="s">
        <v>198</v>
      </c>
      <c r="K157" s="48" t="s">
        <v>213</v>
      </c>
    </row>
    <row r="158" spans="1:12" s="21" customFormat="1" ht="50.1" customHeight="1" x14ac:dyDescent="0.25">
      <c r="A158" s="83"/>
      <c r="B158" s="48" t="s">
        <v>36</v>
      </c>
      <c r="C158" s="48">
        <v>206913634</v>
      </c>
      <c r="D158" s="48" t="s">
        <v>18</v>
      </c>
      <c r="E158" s="37">
        <v>1</v>
      </c>
      <c r="F158" s="51">
        <v>0.5</v>
      </c>
      <c r="G158" s="48" t="s">
        <v>143</v>
      </c>
      <c r="H158" s="48" t="s">
        <v>168</v>
      </c>
      <c r="I158" s="48" t="s">
        <v>405</v>
      </c>
      <c r="J158" s="48" t="s">
        <v>198</v>
      </c>
      <c r="K158" s="48"/>
    </row>
    <row r="159" spans="1:12" s="21" customFormat="1" ht="98.25" customHeight="1" x14ac:dyDescent="0.25">
      <c r="A159" s="83"/>
      <c r="B159" s="48" t="s">
        <v>36</v>
      </c>
      <c r="C159" s="48">
        <v>206913634</v>
      </c>
      <c r="D159" s="48" t="s">
        <v>18</v>
      </c>
      <c r="E159" s="37">
        <v>1</v>
      </c>
      <c r="F159" s="51">
        <v>1</v>
      </c>
      <c r="G159" s="48" t="s">
        <v>172</v>
      </c>
      <c r="H159" s="48" t="s">
        <v>168</v>
      </c>
      <c r="I159" s="48" t="s">
        <v>519</v>
      </c>
      <c r="J159" s="48" t="s">
        <v>198</v>
      </c>
      <c r="K159" s="48" t="s">
        <v>214</v>
      </c>
    </row>
    <row r="160" spans="1:12" s="21" customFormat="1" ht="59.25" customHeight="1" x14ac:dyDescent="0.25">
      <c r="A160" s="83"/>
      <c r="B160" s="48" t="s">
        <v>36</v>
      </c>
      <c r="C160" s="48">
        <v>206913634</v>
      </c>
      <c r="D160" s="48" t="s">
        <v>18</v>
      </c>
      <c r="E160" s="37">
        <v>1</v>
      </c>
      <c r="F160" s="51">
        <v>1</v>
      </c>
      <c r="G160" s="48" t="s">
        <v>181</v>
      </c>
      <c r="H160" s="48" t="s">
        <v>168</v>
      </c>
      <c r="I160" s="48" t="s">
        <v>520</v>
      </c>
      <c r="J160" s="48" t="s">
        <v>198</v>
      </c>
      <c r="K160" s="48"/>
    </row>
    <row r="161" spans="1:12" s="21" customFormat="1" ht="59.25" customHeight="1" x14ac:dyDescent="0.25">
      <c r="A161" s="83">
        <v>34</v>
      </c>
      <c r="B161" s="48" t="s">
        <v>231</v>
      </c>
      <c r="C161" s="48">
        <v>206882033</v>
      </c>
      <c r="D161" s="48" t="s">
        <v>216</v>
      </c>
      <c r="E161" s="37">
        <v>1</v>
      </c>
      <c r="F161" s="51">
        <v>1</v>
      </c>
      <c r="G161" s="48" t="s">
        <v>480</v>
      </c>
      <c r="H161" s="48" t="s">
        <v>54</v>
      </c>
      <c r="I161" s="48" t="s">
        <v>481</v>
      </c>
      <c r="J161" s="48" t="s">
        <v>234</v>
      </c>
      <c r="K161" s="48"/>
      <c r="L161" s="54"/>
    </row>
    <row r="162" spans="1:12" s="21" customFormat="1" ht="98.25" customHeight="1" x14ac:dyDescent="0.25">
      <c r="A162" s="83"/>
      <c r="B162" s="48" t="s">
        <v>231</v>
      </c>
      <c r="C162" s="48">
        <v>206882033</v>
      </c>
      <c r="D162" s="48" t="s">
        <v>216</v>
      </c>
      <c r="E162" s="37">
        <v>1</v>
      </c>
      <c r="F162" s="51">
        <v>0.5</v>
      </c>
      <c r="G162" s="48" t="s">
        <v>324</v>
      </c>
      <c r="H162" s="48" t="s">
        <v>168</v>
      </c>
      <c r="I162" s="48" t="s">
        <v>482</v>
      </c>
      <c r="J162" s="48" t="s">
        <v>234</v>
      </c>
      <c r="K162" s="48" t="s">
        <v>214</v>
      </c>
      <c r="L162" s="54"/>
    </row>
    <row r="163" spans="1:12" s="21" customFormat="1" ht="50.1" customHeight="1" x14ac:dyDescent="0.25">
      <c r="A163" s="83"/>
      <c r="B163" s="48" t="s">
        <v>231</v>
      </c>
      <c r="C163" s="48">
        <v>206882033</v>
      </c>
      <c r="D163" s="48" t="s">
        <v>216</v>
      </c>
      <c r="E163" s="37">
        <v>1</v>
      </c>
      <c r="F163" s="51">
        <v>0.5</v>
      </c>
      <c r="G163" s="48" t="s">
        <v>325</v>
      </c>
      <c r="H163" s="48" t="s">
        <v>188</v>
      </c>
      <c r="I163" s="48" t="s">
        <v>359</v>
      </c>
      <c r="J163" s="48" t="s">
        <v>234</v>
      </c>
      <c r="K163" s="48" t="s">
        <v>213</v>
      </c>
      <c r="L163" s="54"/>
    </row>
    <row r="164" spans="1:12" s="21" customFormat="1" ht="50.1" customHeight="1" x14ac:dyDescent="0.25">
      <c r="A164" s="83"/>
      <c r="B164" s="48" t="s">
        <v>231</v>
      </c>
      <c r="C164" s="48">
        <v>206882033</v>
      </c>
      <c r="D164" s="48" t="s">
        <v>216</v>
      </c>
      <c r="E164" s="37">
        <v>1</v>
      </c>
      <c r="F164" s="51">
        <v>0.1</v>
      </c>
      <c r="G164" s="48" t="s">
        <v>232</v>
      </c>
      <c r="H164" s="48" t="s">
        <v>168</v>
      </c>
      <c r="I164" s="48" t="s">
        <v>482</v>
      </c>
      <c r="J164" s="48" t="s">
        <v>234</v>
      </c>
      <c r="K164" s="48"/>
      <c r="L164" s="54"/>
    </row>
    <row r="165" spans="1:12" s="21" customFormat="1" ht="50.1" customHeight="1" x14ac:dyDescent="0.25">
      <c r="A165" s="83"/>
      <c r="B165" s="48" t="s">
        <v>231</v>
      </c>
      <c r="C165" s="48">
        <v>206882033</v>
      </c>
      <c r="D165" s="48" t="s">
        <v>216</v>
      </c>
      <c r="E165" s="37">
        <v>1</v>
      </c>
      <c r="F165" s="51">
        <v>0.5</v>
      </c>
      <c r="G165" s="48" t="s">
        <v>217</v>
      </c>
      <c r="H165" s="48" t="s">
        <v>168</v>
      </c>
      <c r="I165" s="48" t="s">
        <v>438</v>
      </c>
      <c r="J165" s="48" t="s">
        <v>234</v>
      </c>
      <c r="K165" s="48"/>
      <c r="L165" s="54"/>
    </row>
    <row r="166" spans="1:12" s="21" customFormat="1" ht="50.1" customHeight="1" x14ac:dyDescent="0.25">
      <c r="A166" s="83"/>
      <c r="B166" s="48" t="s">
        <v>231</v>
      </c>
      <c r="C166" s="48">
        <v>206882033</v>
      </c>
      <c r="D166" s="48" t="s">
        <v>216</v>
      </c>
      <c r="E166" s="37">
        <v>1</v>
      </c>
      <c r="F166" s="51">
        <v>0.25</v>
      </c>
      <c r="G166" s="48" t="s">
        <v>233</v>
      </c>
      <c r="H166" s="48" t="s">
        <v>168</v>
      </c>
      <c r="I166" s="48" t="s">
        <v>483</v>
      </c>
      <c r="J166" s="48" t="s">
        <v>234</v>
      </c>
      <c r="K166" s="48"/>
      <c r="L166" s="54"/>
    </row>
    <row r="167" spans="1:12" s="21" customFormat="1" ht="50.1" customHeight="1" x14ac:dyDescent="0.3">
      <c r="A167" s="83">
        <v>35</v>
      </c>
      <c r="B167" s="48" t="s">
        <v>148</v>
      </c>
      <c r="C167" s="55">
        <v>206915457</v>
      </c>
      <c r="D167" s="48" t="s">
        <v>13</v>
      </c>
      <c r="E167" s="37">
        <v>1</v>
      </c>
      <c r="F167" s="51">
        <v>1</v>
      </c>
      <c r="G167" s="48" t="s">
        <v>521</v>
      </c>
      <c r="H167" s="48" t="s">
        <v>188</v>
      </c>
      <c r="I167" s="48">
        <v>750000</v>
      </c>
      <c r="J167" s="48" t="s">
        <v>349</v>
      </c>
      <c r="K167" s="48"/>
    </row>
    <row r="168" spans="1:12" s="21" customFormat="1" ht="50.1" customHeight="1" x14ac:dyDescent="0.3">
      <c r="A168" s="83"/>
      <c r="B168" s="48" t="s">
        <v>148</v>
      </c>
      <c r="C168" s="55">
        <v>206915457</v>
      </c>
      <c r="D168" s="48" t="s">
        <v>13</v>
      </c>
      <c r="E168" s="37">
        <v>1</v>
      </c>
      <c r="F168" s="51">
        <v>0.25</v>
      </c>
      <c r="G168" s="48" t="s">
        <v>174</v>
      </c>
      <c r="H168" s="48" t="s">
        <v>168</v>
      </c>
      <c r="I168" s="48" t="s">
        <v>220</v>
      </c>
      <c r="J168" s="48" t="s">
        <v>349</v>
      </c>
      <c r="K168" s="48"/>
    </row>
    <row r="169" spans="1:12" s="21" customFormat="1" ht="50.1" customHeight="1" x14ac:dyDescent="0.25">
      <c r="A169" s="83">
        <v>36</v>
      </c>
      <c r="B169" s="48" t="s">
        <v>37</v>
      </c>
      <c r="C169" s="48">
        <v>206885962</v>
      </c>
      <c r="D169" s="48" t="s">
        <v>18</v>
      </c>
      <c r="E169" s="37">
        <v>1</v>
      </c>
      <c r="F169" s="51">
        <v>1</v>
      </c>
      <c r="G169" s="48" t="s">
        <v>274</v>
      </c>
      <c r="H169" s="48" t="s">
        <v>188</v>
      </c>
      <c r="I169" s="48" t="s">
        <v>499</v>
      </c>
      <c r="J169" s="48" t="s">
        <v>199</v>
      </c>
      <c r="K169" s="48"/>
    </row>
    <row r="170" spans="1:12" s="21" customFormat="1" ht="50.1" customHeight="1" x14ac:dyDescent="0.25">
      <c r="A170" s="83"/>
      <c r="B170" s="48" t="s">
        <v>37</v>
      </c>
      <c r="C170" s="48">
        <v>206885962</v>
      </c>
      <c r="D170" s="48" t="s">
        <v>18</v>
      </c>
      <c r="E170" s="37">
        <v>1</v>
      </c>
      <c r="F170" s="51">
        <v>0.5</v>
      </c>
      <c r="G170" s="48" t="s">
        <v>258</v>
      </c>
      <c r="H170" s="48" t="s">
        <v>168</v>
      </c>
      <c r="I170" s="48" t="s">
        <v>405</v>
      </c>
      <c r="J170" s="48" t="s">
        <v>199</v>
      </c>
      <c r="K170" s="48"/>
    </row>
    <row r="171" spans="1:12" s="21" customFormat="1" ht="50.1" customHeight="1" x14ac:dyDescent="0.25">
      <c r="A171" s="83"/>
      <c r="B171" s="48" t="s">
        <v>37</v>
      </c>
      <c r="C171" s="48">
        <v>206885962</v>
      </c>
      <c r="D171" s="48" t="s">
        <v>18</v>
      </c>
      <c r="E171" s="37">
        <v>1</v>
      </c>
      <c r="F171" s="51">
        <v>0.25</v>
      </c>
      <c r="G171" s="48" t="s">
        <v>185</v>
      </c>
      <c r="H171" s="48" t="s">
        <v>168</v>
      </c>
      <c r="I171" s="48" t="s">
        <v>389</v>
      </c>
      <c r="J171" s="48" t="s">
        <v>199</v>
      </c>
      <c r="K171" s="48"/>
    </row>
    <row r="172" spans="1:12" s="21" customFormat="1" ht="50.1" customHeight="1" x14ac:dyDescent="0.25">
      <c r="A172" s="83"/>
      <c r="B172" s="48" t="s">
        <v>37</v>
      </c>
      <c r="C172" s="48">
        <v>206885962</v>
      </c>
      <c r="D172" s="48" t="s">
        <v>18</v>
      </c>
      <c r="E172" s="37">
        <v>1</v>
      </c>
      <c r="F172" s="51">
        <v>0.25</v>
      </c>
      <c r="G172" s="48" t="s">
        <v>230</v>
      </c>
      <c r="H172" s="48" t="s">
        <v>168</v>
      </c>
      <c r="I172" s="48" t="s">
        <v>389</v>
      </c>
      <c r="J172" s="48" t="s">
        <v>199</v>
      </c>
      <c r="K172" s="48"/>
    </row>
    <row r="173" spans="1:12" s="21" customFormat="1" ht="59.25" customHeight="1" x14ac:dyDescent="0.25">
      <c r="A173" s="83">
        <v>37</v>
      </c>
      <c r="B173" s="48" t="s">
        <v>44</v>
      </c>
      <c r="C173" s="48">
        <v>206913626</v>
      </c>
      <c r="D173" s="48" t="s">
        <v>22</v>
      </c>
      <c r="E173" s="48">
        <v>1</v>
      </c>
      <c r="F173" s="51">
        <v>1</v>
      </c>
      <c r="G173" s="48" t="s">
        <v>274</v>
      </c>
      <c r="H173" s="48" t="s">
        <v>188</v>
      </c>
      <c r="I173" s="48" t="s">
        <v>378</v>
      </c>
      <c r="J173" s="48" t="s">
        <v>200</v>
      </c>
      <c r="K173" s="48"/>
    </row>
    <row r="174" spans="1:12" s="21" customFormat="1" ht="50.1" customHeight="1" x14ac:dyDescent="0.25">
      <c r="A174" s="83"/>
      <c r="B174" s="48" t="s">
        <v>44</v>
      </c>
      <c r="C174" s="48">
        <v>206913626</v>
      </c>
      <c r="D174" s="48" t="s">
        <v>22</v>
      </c>
      <c r="E174" s="48">
        <v>1</v>
      </c>
      <c r="F174" s="51">
        <v>1</v>
      </c>
      <c r="G174" s="48" t="s">
        <v>169</v>
      </c>
      <c r="H174" s="48" t="s">
        <v>188</v>
      </c>
      <c r="I174" s="48" t="s">
        <v>378</v>
      </c>
      <c r="J174" s="48" t="s">
        <v>200</v>
      </c>
      <c r="K174" s="48" t="s">
        <v>213</v>
      </c>
    </row>
    <row r="175" spans="1:12" s="21" customFormat="1" ht="50.1" customHeight="1" x14ac:dyDescent="0.25">
      <c r="A175" s="83"/>
      <c r="B175" s="48" t="s">
        <v>44</v>
      </c>
      <c r="C175" s="48">
        <v>206913626</v>
      </c>
      <c r="D175" s="48" t="s">
        <v>22</v>
      </c>
      <c r="E175" s="48">
        <v>1</v>
      </c>
      <c r="F175" s="51">
        <v>0.4</v>
      </c>
      <c r="G175" s="48" t="s">
        <v>516</v>
      </c>
      <c r="H175" s="48" t="s">
        <v>168</v>
      </c>
      <c r="I175" s="48" t="s">
        <v>459</v>
      </c>
      <c r="J175" s="48" t="s">
        <v>200</v>
      </c>
      <c r="K175" s="48"/>
    </row>
    <row r="176" spans="1:12" s="21" customFormat="1" ht="50.1" customHeight="1" x14ac:dyDescent="0.25">
      <c r="A176" s="83"/>
      <c r="B176" s="48" t="s">
        <v>44</v>
      </c>
      <c r="C176" s="48">
        <v>206913626</v>
      </c>
      <c r="D176" s="48" t="s">
        <v>22</v>
      </c>
      <c r="E176" s="48">
        <v>1</v>
      </c>
      <c r="F176" s="51">
        <v>0.5</v>
      </c>
      <c r="G176" s="48" t="s">
        <v>143</v>
      </c>
      <c r="H176" s="48" t="s">
        <v>168</v>
      </c>
      <c r="I176" s="48" t="s">
        <v>517</v>
      </c>
      <c r="J176" s="48" t="s">
        <v>200</v>
      </c>
      <c r="K176" s="48"/>
    </row>
    <row r="177" spans="1:12" s="21" customFormat="1" ht="98.25" customHeight="1" x14ac:dyDescent="0.25">
      <c r="A177" s="83"/>
      <c r="B177" s="48" t="s">
        <v>44</v>
      </c>
      <c r="C177" s="48">
        <v>206913626</v>
      </c>
      <c r="D177" s="48" t="s">
        <v>22</v>
      </c>
      <c r="E177" s="48">
        <v>1</v>
      </c>
      <c r="F177" s="51">
        <v>0.5</v>
      </c>
      <c r="G177" s="48" t="s">
        <v>330</v>
      </c>
      <c r="H177" s="48" t="s">
        <v>168</v>
      </c>
      <c r="I177" s="48" t="s">
        <v>424</v>
      </c>
      <c r="J177" s="48" t="s">
        <v>200</v>
      </c>
      <c r="K177" s="48" t="s">
        <v>214</v>
      </c>
    </row>
    <row r="178" spans="1:12" s="21" customFormat="1" ht="50.1" customHeight="1" x14ac:dyDescent="0.25">
      <c r="A178" s="83">
        <v>38</v>
      </c>
      <c r="B178" s="48" t="s">
        <v>7</v>
      </c>
      <c r="C178" s="48">
        <v>206885930</v>
      </c>
      <c r="D178" s="48" t="s">
        <v>18</v>
      </c>
      <c r="E178" s="48">
        <v>1</v>
      </c>
      <c r="F178" s="51">
        <v>0.4</v>
      </c>
      <c r="G178" s="48" t="s">
        <v>215</v>
      </c>
      <c r="H178" s="48" t="s">
        <v>168</v>
      </c>
      <c r="I178" s="48" t="s">
        <v>495</v>
      </c>
      <c r="J178" s="48" t="s">
        <v>201</v>
      </c>
      <c r="K178" s="48"/>
      <c r="L178" s="54"/>
    </row>
    <row r="179" spans="1:12" s="21" customFormat="1" ht="50.1" customHeight="1" x14ac:dyDescent="0.25">
      <c r="A179" s="83"/>
      <c r="B179" s="48" t="s">
        <v>7</v>
      </c>
      <c r="C179" s="48">
        <v>206885930</v>
      </c>
      <c r="D179" s="48" t="s">
        <v>18</v>
      </c>
      <c r="E179" s="48">
        <v>1</v>
      </c>
      <c r="F179" s="51">
        <v>0.5</v>
      </c>
      <c r="G179" s="48" t="s">
        <v>227</v>
      </c>
      <c r="H179" s="48" t="s">
        <v>168</v>
      </c>
      <c r="I179" s="48" t="s">
        <v>496</v>
      </c>
      <c r="J179" s="48" t="s">
        <v>201</v>
      </c>
      <c r="K179" s="48"/>
      <c r="L179" s="54"/>
    </row>
    <row r="180" spans="1:12" s="21" customFormat="1" ht="50.1" customHeight="1" x14ac:dyDescent="0.25">
      <c r="A180" s="83">
        <v>39</v>
      </c>
      <c r="B180" s="48" t="s">
        <v>24</v>
      </c>
      <c r="C180" s="48">
        <v>206882057</v>
      </c>
      <c r="D180" s="48" t="s">
        <v>132</v>
      </c>
      <c r="E180" s="48">
        <v>1</v>
      </c>
      <c r="F180" s="51">
        <v>1</v>
      </c>
      <c r="G180" s="48" t="s">
        <v>484</v>
      </c>
      <c r="H180" s="48" t="s">
        <v>188</v>
      </c>
      <c r="I180" s="48" t="s">
        <v>485</v>
      </c>
      <c r="J180" s="48" t="s">
        <v>203</v>
      </c>
      <c r="K180" s="48"/>
    </row>
    <row r="181" spans="1:12" s="21" customFormat="1" ht="50.1" customHeight="1" x14ac:dyDescent="0.25">
      <c r="A181" s="83"/>
      <c r="B181" s="48" t="s">
        <v>24</v>
      </c>
      <c r="C181" s="48">
        <v>206882057</v>
      </c>
      <c r="D181" s="48" t="s">
        <v>132</v>
      </c>
      <c r="E181" s="48">
        <v>1</v>
      </c>
      <c r="F181" s="51">
        <v>1</v>
      </c>
      <c r="G181" s="48" t="s">
        <v>318</v>
      </c>
      <c r="H181" s="48" t="s">
        <v>168</v>
      </c>
      <c r="I181" s="48" t="s">
        <v>486</v>
      </c>
      <c r="J181" s="48" t="s">
        <v>203</v>
      </c>
      <c r="K181" s="48"/>
    </row>
    <row r="182" spans="1:12" s="21" customFormat="1" ht="50.1" customHeight="1" x14ac:dyDescent="0.25">
      <c r="A182" s="83"/>
      <c r="B182" s="48" t="s">
        <v>24</v>
      </c>
      <c r="C182" s="48">
        <v>206882057</v>
      </c>
      <c r="D182" s="48" t="s">
        <v>132</v>
      </c>
      <c r="E182" s="48">
        <v>1</v>
      </c>
      <c r="F182" s="51">
        <v>0.5</v>
      </c>
      <c r="G182" s="48" t="s">
        <v>273</v>
      </c>
      <c r="H182" s="48" t="s">
        <v>168</v>
      </c>
      <c r="I182" s="48" t="s">
        <v>385</v>
      </c>
      <c r="J182" s="48" t="s">
        <v>203</v>
      </c>
      <c r="K182" s="48"/>
    </row>
    <row r="183" spans="1:12" s="21" customFormat="1" ht="50.1" customHeight="1" x14ac:dyDescent="0.25">
      <c r="A183" s="83">
        <v>40</v>
      </c>
      <c r="B183" s="48" t="s">
        <v>335</v>
      </c>
      <c r="C183" s="48">
        <v>207006090</v>
      </c>
      <c r="D183" s="48" t="s">
        <v>19</v>
      </c>
      <c r="E183" s="48">
        <v>1</v>
      </c>
      <c r="F183" s="51">
        <v>1</v>
      </c>
      <c r="G183" s="48" t="s">
        <v>175</v>
      </c>
      <c r="H183" s="48" t="s">
        <v>54</v>
      </c>
      <c r="I183" s="48" t="s">
        <v>522</v>
      </c>
      <c r="J183" s="48" t="s">
        <v>336</v>
      </c>
      <c r="K183" s="48"/>
    </row>
    <row r="184" spans="1:12" s="21" customFormat="1" ht="50.1" customHeight="1" x14ac:dyDescent="0.25">
      <c r="A184" s="83"/>
      <c r="B184" s="48" t="s">
        <v>335</v>
      </c>
      <c r="C184" s="48">
        <v>207006090</v>
      </c>
      <c r="D184" s="48" t="s">
        <v>19</v>
      </c>
      <c r="E184" s="48">
        <v>1</v>
      </c>
      <c r="F184" s="51">
        <v>0.5</v>
      </c>
      <c r="G184" s="48" t="s">
        <v>178</v>
      </c>
      <c r="H184" s="48" t="s">
        <v>168</v>
      </c>
      <c r="I184" s="48" t="s">
        <v>522</v>
      </c>
      <c r="J184" s="48" t="s">
        <v>336</v>
      </c>
      <c r="K184" s="48"/>
    </row>
    <row r="185" spans="1:12" s="21" customFormat="1" ht="59.25" customHeight="1" x14ac:dyDescent="0.25">
      <c r="A185" s="83">
        <v>41</v>
      </c>
      <c r="B185" s="48" t="s">
        <v>4</v>
      </c>
      <c r="C185" s="48">
        <v>206889102</v>
      </c>
      <c r="D185" s="48" t="s">
        <v>53</v>
      </c>
      <c r="E185" s="37">
        <v>1</v>
      </c>
      <c r="F185" s="51">
        <v>0.65</v>
      </c>
      <c r="G185" s="48" t="s">
        <v>509</v>
      </c>
      <c r="H185" s="48" t="s">
        <v>168</v>
      </c>
      <c r="I185" s="48" t="s">
        <v>510</v>
      </c>
      <c r="J185" s="48" t="s">
        <v>260</v>
      </c>
      <c r="K185" s="48"/>
    </row>
    <row r="186" spans="1:12" s="21" customFormat="1" ht="98.25" customHeight="1" x14ac:dyDescent="0.25">
      <c r="A186" s="83"/>
      <c r="B186" s="48" t="s">
        <v>4</v>
      </c>
      <c r="C186" s="48">
        <v>206889102</v>
      </c>
      <c r="D186" s="48" t="s">
        <v>53</v>
      </c>
      <c r="E186" s="37">
        <v>1</v>
      </c>
      <c r="F186" s="51">
        <v>0.5</v>
      </c>
      <c r="G186" s="48" t="s">
        <v>257</v>
      </c>
      <c r="H186" s="48" t="s">
        <v>168</v>
      </c>
      <c r="I186" s="48" t="s">
        <v>381</v>
      </c>
      <c r="J186" s="48" t="s">
        <v>260</v>
      </c>
      <c r="K186" s="48" t="s">
        <v>214</v>
      </c>
    </row>
    <row r="187" spans="1:12" s="21" customFormat="1" ht="50.1" customHeight="1" x14ac:dyDescent="0.25">
      <c r="A187" s="83"/>
      <c r="B187" s="48" t="s">
        <v>4</v>
      </c>
      <c r="C187" s="48">
        <v>206889102</v>
      </c>
      <c r="D187" s="48" t="s">
        <v>53</v>
      </c>
      <c r="E187" s="37">
        <v>1</v>
      </c>
      <c r="F187" s="51">
        <v>0.5</v>
      </c>
      <c r="G187" s="48" t="s">
        <v>173</v>
      </c>
      <c r="H187" s="48" t="s">
        <v>188</v>
      </c>
      <c r="I187" s="48" t="s">
        <v>359</v>
      </c>
      <c r="J187" s="48" t="s">
        <v>260</v>
      </c>
      <c r="K187" s="48" t="s">
        <v>213</v>
      </c>
    </row>
    <row r="188" spans="1:12" s="21" customFormat="1" ht="50.1" customHeight="1" x14ac:dyDescent="0.25">
      <c r="A188" s="83"/>
      <c r="B188" s="48" t="s">
        <v>4</v>
      </c>
      <c r="C188" s="48">
        <v>206889102</v>
      </c>
      <c r="D188" s="48" t="s">
        <v>53</v>
      </c>
      <c r="E188" s="37">
        <v>1</v>
      </c>
      <c r="F188" s="51">
        <v>0.35</v>
      </c>
      <c r="G188" s="48" t="s">
        <v>259</v>
      </c>
      <c r="H188" s="48" t="s">
        <v>54</v>
      </c>
      <c r="I188" s="48" t="s">
        <v>511</v>
      </c>
      <c r="J188" s="48" t="s">
        <v>260</v>
      </c>
      <c r="K188" s="48"/>
    </row>
    <row r="189" spans="1:12" s="21" customFormat="1" ht="50.1" customHeight="1" x14ac:dyDescent="0.25">
      <c r="A189" s="83"/>
      <c r="B189" s="48" t="s">
        <v>4</v>
      </c>
      <c r="C189" s="48">
        <v>206889102</v>
      </c>
      <c r="D189" s="48" t="s">
        <v>53</v>
      </c>
      <c r="E189" s="37">
        <v>1</v>
      </c>
      <c r="F189" s="51">
        <v>1</v>
      </c>
      <c r="G189" s="48" t="s">
        <v>181</v>
      </c>
      <c r="H189" s="48" t="s">
        <v>168</v>
      </c>
      <c r="I189" s="48" t="s">
        <v>512</v>
      </c>
      <c r="J189" s="48" t="s">
        <v>260</v>
      </c>
      <c r="K189" s="48"/>
    </row>
    <row r="190" spans="1:12" s="21" customFormat="1" ht="50.1" customHeight="1" x14ac:dyDescent="0.25">
      <c r="A190" s="83">
        <v>42</v>
      </c>
      <c r="B190" s="48" t="s">
        <v>38</v>
      </c>
      <c r="C190" s="48">
        <v>206880660</v>
      </c>
      <c r="D190" s="48" t="s">
        <v>18</v>
      </c>
      <c r="E190" s="48">
        <v>1</v>
      </c>
      <c r="F190" s="51">
        <v>0.5</v>
      </c>
      <c r="G190" s="48" t="s">
        <v>426</v>
      </c>
      <c r="H190" s="48" t="s">
        <v>54</v>
      </c>
      <c r="I190" s="48" t="s">
        <v>409</v>
      </c>
      <c r="J190" s="48" t="s">
        <v>250</v>
      </c>
      <c r="K190" s="48"/>
    </row>
    <row r="191" spans="1:12" s="21" customFormat="1" ht="50.1" customHeight="1" x14ac:dyDescent="0.25">
      <c r="A191" s="83"/>
      <c r="B191" s="48" t="s">
        <v>38</v>
      </c>
      <c r="C191" s="48">
        <v>206880660</v>
      </c>
      <c r="D191" s="48" t="s">
        <v>18</v>
      </c>
      <c r="E191" s="48">
        <v>1</v>
      </c>
      <c r="F191" s="51">
        <v>0.5</v>
      </c>
      <c r="G191" s="48" t="s">
        <v>134</v>
      </c>
      <c r="H191" s="48" t="s">
        <v>168</v>
      </c>
      <c r="I191" s="48" t="s">
        <v>409</v>
      </c>
      <c r="J191" s="48" t="s">
        <v>250</v>
      </c>
      <c r="K191" s="48"/>
    </row>
    <row r="192" spans="1:12" s="21" customFormat="1" ht="98.25" customHeight="1" x14ac:dyDescent="0.25">
      <c r="A192" s="83"/>
      <c r="B192" s="48" t="s">
        <v>38</v>
      </c>
      <c r="C192" s="48">
        <v>206880660</v>
      </c>
      <c r="D192" s="48" t="s">
        <v>18</v>
      </c>
      <c r="E192" s="48">
        <v>1</v>
      </c>
      <c r="F192" s="51">
        <v>1</v>
      </c>
      <c r="G192" s="48" t="s">
        <v>311</v>
      </c>
      <c r="H192" s="48" t="s">
        <v>168</v>
      </c>
      <c r="I192" s="48" t="s">
        <v>425</v>
      </c>
      <c r="J192" s="48" t="s">
        <v>250</v>
      </c>
      <c r="K192" s="48" t="s">
        <v>214</v>
      </c>
      <c r="L192" s="54"/>
    </row>
    <row r="193" spans="1:12" s="21" customFormat="1" ht="98.25" customHeight="1" x14ac:dyDescent="0.25">
      <c r="A193" s="83"/>
      <c r="B193" s="48" t="s">
        <v>38</v>
      </c>
      <c r="C193" s="48">
        <v>206880660</v>
      </c>
      <c r="D193" s="48" t="s">
        <v>18</v>
      </c>
      <c r="E193" s="48">
        <v>1</v>
      </c>
      <c r="F193" s="51">
        <v>1</v>
      </c>
      <c r="G193" s="48" t="s">
        <v>427</v>
      </c>
      <c r="H193" s="48" t="s">
        <v>168</v>
      </c>
      <c r="I193" s="48" t="s">
        <v>425</v>
      </c>
      <c r="J193" s="48" t="s">
        <v>250</v>
      </c>
      <c r="K193" s="48" t="s">
        <v>214</v>
      </c>
      <c r="L193" s="54"/>
    </row>
    <row r="194" spans="1:12" s="21" customFormat="1" ht="50.1" customHeight="1" x14ac:dyDescent="0.25">
      <c r="A194" s="83"/>
      <c r="B194" s="48" t="s">
        <v>38</v>
      </c>
      <c r="C194" s="48">
        <v>206880660</v>
      </c>
      <c r="D194" s="48" t="s">
        <v>18</v>
      </c>
      <c r="E194" s="48">
        <v>1</v>
      </c>
      <c r="F194" s="51">
        <v>1</v>
      </c>
      <c r="G194" s="48" t="s">
        <v>181</v>
      </c>
      <c r="H194" s="48" t="s">
        <v>168</v>
      </c>
      <c r="I194" s="48" t="s">
        <v>428</v>
      </c>
      <c r="J194" s="48" t="s">
        <v>250</v>
      </c>
      <c r="K194" s="48"/>
      <c r="L194" s="54"/>
    </row>
    <row r="195" spans="1:12" s="21" customFormat="1" ht="50.1" customHeight="1" x14ac:dyDescent="0.25">
      <c r="A195" s="83">
        <v>43</v>
      </c>
      <c r="B195" s="48" t="s">
        <v>248</v>
      </c>
      <c r="C195" s="48">
        <v>203245146</v>
      </c>
      <c r="D195" s="48" t="s">
        <v>249</v>
      </c>
      <c r="E195" s="37">
        <v>1</v>
      </c>
      <c r="F195" s="51">
        <v>0.5</v>
      </c>
      <c r="G195" s="48" t="s">
        <v>134</v>
      </c>
      <c r="H195" s="48" t="s">
        <v>168</v>
      </c>
      <c r="I195" s="48" t="s">
        <v>389</v>
      </c>
      <c r="J195" s="48" t="s">
        <v>247</v>
      </c>
      <c r="K195" s="48"/>
      <c r="L195" s="54"/>
    </row>
    <row r="196" spans="1:12" s="21" customFormat="1" ht="50.1" customHeight="1" x14ac:dyDescent="0.25">
      <c r="A196" s="83"/>
      <c r="B196" s="48" t="s">
        <v>248</v>
      </c>
      <c r="C196" s="48">
        <v>203245146</v>
      </c>
      <c r="D196" s="48" t="s">
        <v>249</v>
      </c>
      <c r="E196" s="37">
        <v>1</v>
      </c>
      <c r="F196" s="51">
        <v>0.7</v>
      </c>
      <c r="G196" s="48" t="s">
        <v>294</v>
      </c>
      <c r="H196" s="48" t="s">
        <v>168</v>
      </c>
      <c r="I196" s="48" t="s">
        <v>390</v>
      </c>
      <c r="J196" s="48" t="s">
        <v>247</v>
      </c>
      <c r="K196" s="48"/>
      <c r="L196" s="54"/>
    </row>
    <row r="197" spans="1:12" s="21" customFormat="1" ht="50.1" customHeight="1" x14ac:dyDescent="0.25">
      <c r="A197" s="83"/>
      <c r="B197" s="48" t="s">
        <v>248</v>
      </c>
      <c r="C197" s="48">
        <v>203245146</v>
      </c>
      <c r="D197" s="48" t="s">
        <v>249</v>
      </c>
      <c r="E197" s="37">
        <v>1</v>
      </c>
      <c r="F197" s="51">
        <v>0.6</v>
      </c>
      <c r="G197" s="48" t="s">
        <v>295</v>
      </c>
      <c r="H197" s="48" t="s">
        <v>168</v>
      </c>
      <c r="I197" s="48" t="s">
        <v>391</v>
      </c>
      <c r="J197" s="48" t="s">
        <v>247</v>
      </c>
      <c r="K197" s="48"/>
      <c r="L197" s="54"/>
    </row>
    <row r="198" spans="1:12" s="21" customFormat="1" ht="50.1" customHeight="1" x14ac:dyDescent="0.25">
      <c r="A198" s="83">
        <v>44</v>
      </c>
      <c r="B198" s="48" t="s">
        <v>242</v>
      </c>
      <c r="C198" s="48">
        <v>206880692</v>
      </c>
      <c r="D198" s="48" t="s">
        <v>312</v>
      </c>
      <c r="E198" s="37">
        <v>1</v>
      </c>
      <c r="F198" s="51">
        <v>1.5</v>
      </c>
      <c r="G198" s="48" t="s">
        <v>174</v>
      </c>
      <c r="H198" s="48" t="s">
        <v>168</v>
      </c>
      <c r="I198" s="48" t="s">
        <v>383</v>
      </c>
      <c r="J198" s="48" t="s">
        <v>439</v>
      </c>
      <c r="K198" s="48"/>
      <c r="L198" s="54"/>
    </row>
    <row r="199" spans="1:12" s="21" customFormat="1" ht="50.1" customHeight="1" x14ac:dyDescent="0.25">
      <c r="A199" s="83"/>
      <c r="B199" s="48" t="s">
        <v>242</v>
      </c>
      <c r="C199" s="48">
        <v>206880692</v>
      </c>
      <c r="D199" s="48" t="s">
        <v>312</v>
      </c>
      <c r="E199" s="37">
        <v>1</v>
      </c>
      <c r="F199" s="51">
        <v>0.5</v>
      </c>
      <c r="G199" s="48" t="s">
        <v>440</v>
      </c>
      <c r="H199" s="48" t="s">
        <v>168</v>
      </c>
      <c r="I199" s="48" t="s">
        <v>405</v>
      </c>
      <c r="J199" s="48" t="s">
        <v>439</v>
      </c>
      <c r="K199" s="48"/>
      <c r="L199" s="54"/>
    </row>
    <row r="200" spans="1:12" s="21" customFormat="1" ht="50.1" customHeight="1" x14ac:dyDescent="0.25">
      <c r="A200" s="83">
        <v>45</v>
      </c>
      <c r="B200" s="48" t="s">
        <v>149</v>
      </c>
      <c r="C200" s="48">
        <v>206880756</v>
      </c>
      <c r="D200" s="48" t="s">
        <v>313</v>
      </c>
      <c r="E200" s="37">
        <v>1</v>
      </c>
      <c r="F200" s="51">
        <v>0.3</v>
      </c>
      <c r="G200" s="48" t="s">
        <v>458</v>
      </c>
      <c r="H200" s="48" t="s">
        <v>168</v>
      </c>
      <c r="I200" s="48" t="s">
        <v>421</v>
      </c>
      <c r="J200" s="48" t="s">
        <v>314</v>
      </c>
      <c r="K200" s="48"/>
      <c r="L200" s="54"/>
    </row>
    <row r="201" spans="1:12" s="21" customFormat="1" ht="50.1" customHeight="1" x14ac:dyDescent="0.25">
      <c r="A201" s="83"/>
      <c r="B201" s="48" t="s">
        <v>149</v>
      </c>
      <c r="C201" s="48">
        <v>206880756</v>
      </c>
      <c r="D201" s="48" t="s">
        <v>313</v>
      </c>
      <c r="E201" s="37">
        <v>1</v>
      </c>
      <c r="F201" s="51">
        <v>0.5</v>
      </c>
      <c r="G201" s="48" t="s">
        <v>315</v>
      </c>
      <c r="H201" s="48" t="s">
        <v>168</v>
      </c>
      <c r="I201" s="48" t="s">
        <v>381</v>
      </c>
      <c r="J201" s="48" t="s">
        <v>314</v>
      </c>
      <c r="K201" s="48"/>
      <c r="L201" s="54"/>
    </row>
    <row r="202" spans="1:12" s="21" customFormat="1" ht="50.1" customHeight="1" x14ac:dyDescent="0.25">
      <c r="A202" s="83"/>
      <c r="B202" s="48" t="s">
        <v>149</v>
      </c>
      <c r="C202" s="48">
        <v>206880756</v>
      </c>
      <c r="D202" s="48" t="s">
        <v>313</v>
      </c>
      <c r="E202" s="37">
        <v>1</v>
      </c>
      <c r="F202" s="51">
        <v>0.4</v>
      </c>
      <c r="G202" s="48" t="s">
        <v>316</v>
      </c>
      <c r="H202" s="48" t="s">
        <v>168</v>
      </c>
      <c r="I202" s="48" t="s">
        <v>459</v>
      </c>
      <c r="J202" s="48" t="s">
        <v>314</v>
      </c>
      <c r="K202" s="48"/>
      <c r="L202" s="54"/>
    </row>
    <row r="203" spans="1:12" s="21" customFormat="1" ht="50.1" customHeight="1" x14ac:dyDescent="0.25">
      <c r="A203" s="83"/>
      <c r="B203" s="48" t="s">
        <v>149</v>
      </c>
      <c r="C203" s="48">
        <v>206880756</v>
      </c>
      <c r="D203" s="48" t="s">
        <v>313</v>
      </c>
      <c r="E203" s="37">
        <v>1</v>
      </c>
      <c r="F203" s="51">
        <v>0.5</v>
      </c>
      <c r="G203" s="48" t="s">
        <v>317</v>
      </c>
      <c r="H203" s="48" t="s">
        <v>168</v>
      </c>
      <c r="I203" s="48" t="s">
        <v>460</v>
      </c>
      <c r="J203" s="48" t="s">
        <v>314</v>
      </c>
      <c r="K203" s="48"/>
      <c r="L203" s="54"/>
    </row>
    <row r="204" spans="1:12" s="21" customFormat="1" ht="50.1" customHeight="1" x14ac:dyDescent="0.25">
      <c r="A204" s="83">
        <v>46</v>
      </c>
      <c r="B204" s="48" t="s">
        <v>303</v>
      </c>
      <c r="C204" s="48" t="s">
        <v>243</v>
      </c>
      <c r="D204" s="48" t="s">
        <v>304</v>
      </c>
      <c r="E204" s="37">
        <v>1</v>
      </c>
      <c r="F204" s="51">
        <v>1</v>
      </c>
      <c r="G204" s="48" t="s">
        <v>404</v>
      </c>
      <c r="H204" s="48" t="s">
        <v>168</v>
      </c>
      <c r="I204" s="48" t="s">
        <v>405</v>
      </c>
      <c r="J204" s="48" t="s">
        <v>305</v>
      </c>
      <c r="K204" s="48"/>
    </row>
    <row r="205" spans="1:12" s="21" customFormat="1" ht="59.25" customHeight="1" x14ac:dyDescent="0.25">
      <c r="A205" s="83"/>
      <c r="B205" s="48" t="s">
        <v>303</v>
      </c>
      <c r="C205" s="48" t="s">
        <v>243</v>
      </c>
      <c r="D205" s="48" t="s">
        <v>304</v>
      </c>
      <c r="E205" s="37">
        <v>1</v>
      </c>
      <c r="F205" s="51">
        <v>0.5</v>
      </c>
      <c r="G205" s="48" t="s">
        <v>406</v>
      </c>
      <c r="H205" s="48" t="s">
        <v>168</v>
      </c>
      <c r="I205" s="48" t="s">
        <v>407</v>
      </c>
      <c r="J205" s="48" t="s">
        <v>305</v>
      </c>
      <c r="K205" s="48" t="s">
        <v>213</v>
      </c>
    </row>
    <row r="206" spans="1:12" s="21" customFormat="1" ht="98.25" customHeight="1" x14ac:dyDescent="0.25">
      <c r="A206" s="83"/>
      <c r="B206" s="48" t="s">
        <v>303</v>
      </c>
      <c r="C206" s="48" t="s">
        <v>243</v>
      </c>
      <c r="D206" s="48" t="s">
        <v>304</v>
      </c>
      <c r="E206" s="37">
        <v>1</v>
      </c>
      <c r="F206" s="51">
        <v>1</v>
      </c>
      <c r="G206" s="48" t="s">
        <v>408</v>
      </c>
      <c r="H206" s="48" t="s">
        <v>168</v>
      </c>
      <c r="I206" s="48" t="s">
        <v>388</v>
      </c>
      <c r="J206" s="48" t="s">
        <v>305</v>
      </c>
      <c r="K206" s="48" t="s">
        <v>214</v>
      </c>
    </row>
    <row r="207" spans="1:12" s="21" customFormat="1" ht="50.1" customHeight="1" x14ac:dyDescent="0.25">
      <c r="A207" s="83"/>
      <c r="B207" s="48" t="s">
        <v>303</v>
      </c>
      <c r="C207" s="48" t="s">
        <v>243</v>
      </c>
      <c r="D207" s="48" t="s">
        <v>304</v>
      </c>
      <c r="E207" s="37">
        <v>1</v>
      </c>
      <c r="F207" s="51">
        <v>0.5</v>
      </c>
      <c r="G207" s="48" t="s">
        <v>306</v>
      </c>
      <c r="H207" s="48" t="s">
        <v>168</v>
      </c>
      <c r="I207" s="48" t="s">
        <v>409</v>
      </c>
      <c r="J207" s="48" t="s">
        <v>305</v>
      </c>
      <c r="K207" s="48"/>
    </row>
    <row r="208" spans="1:12" s="21" customFormat="1" ht="50.1" customHeight="1" x14ac:dyDescent="0.25">
      <c r="A208" s="83"/>
      <c r="B208" s="48" t="s">
        <v>303</v>
      </c>
      <c r="C208" s="48" t="s">
        <v>243</v>
      </c>
      <c r="D208" s="48" t="s">
        <v>304</v>
      </c>
      <c r="E208" s="37">
        <v>1</v>
      </c>
      <c r="F208" s="51">
        <v>1</v>
      </c>
      <c r="G208" s="48" t="s">
        <v>307</v>
      </c>
      <c r="H208" s="48" t="s">
        <v>168</v>
      </c>
      <c r="I208" s="48" t="s">
        <v>388</v>
      </c>
      <c r="J208" s="48" t="s">
        <v>305</v>
      </c>
      <c r="K208" s="48"/>
    </row>
    <row r="209" spans="1:11" s="21" customFormat="1" ht="50.1" customHeight="1" x14ac:dyDescent="0.25">
      <c r="A209" s="83">
        <v>47</v>
      </c>
      <c r="B209" s="48" t="s">
        <v>33</v>
      </c>
      <c r="C209" s="48">
        <v>206885947</v>
      </c>
      <c r="D209" s="48" t="s">
        <v>15</v>
      </c>
      <c r="E209" s="37">
        <v>1</v>
      </c>
      <c r="F209" s="51">
        <v>0.5</v>
      </c>
      <c r="G209" s="48" t="s">
        <v>497</v>
      </c>
      <c r="H209" s="48" t="s">
        <v>168</v>
      </c>
      <c r="I209" s="48" t="s">
        <v>409</v>
      </c>
      <c r="J209" s="48" t="s">
        <v>204</v>
      </c>
      <c r="K209" s="48"/>
    </row>
    <row r="210" spans="1:11" s="21" customFormat="1" ht="50.1" customHeight="1" x14ac:dyDescent="0.25">
      <c r="A210" s="83"/>
      <c r="B210" s="48" t="s">
        <v>33</v>
      </c>
      <c r="C210" s="48">
        <v>206885947</v>
      </c>
      <c r="D210" s="48" t="s">
        <v>15</v>
      </c>
      <c r="E210" s="37">
        <v>1</v>
      </c>
      <c r="F210" s="51">
        <v>0.17</v>
      </c>
      <c r="G210" s="48" t="s">
        <v>174</v>
      </c>
      <c r="H210" s="48" t="s">
        <v>168</v>
      </c>
      <c r="I210" s="48" t="s">
        <v>498</v>
      </c>
      <c r="J210" s="48" t="s">
        <v>204</v>
      </c>
      <c r="K210" s="48"/>
    </row>
    <row r="211" spans="1:11" s="21" customFormat="1" ht="50.1" customHeight="1" x14ac:dyDescent="0.25">
      <c r="A211" s="83">
        <v>48</v>
      </c>
      <c r="B211" s="48" t="s">
        <v>264</v>
      </c>
      <c r="C211" s="48">
        <v>207006123</v>
      </c>
      <c r="D211" s="48" t="s">
        <v>22</v>
      </c>
      <c r="E211" s="37">
        <v>1</v>
      </c>
      <c r="F211" s="51">
        <v>0.5</v>
      </c>
      <c r="G211" s="48" t="s">
        <v>523</v>
      </c>
      <c r="H211" s="48" t="s">
        <v>188</v>
      </c>
      <c r="I211" s="48" t="s">
        <v>524</v>
      </c>
      <c r="J211" s="48" t="s">
        <v>263</v>
      </c>
      <c r="K211" s="48"/>
    </row>
    <row r="212" spans="1:11" s="21" customFormat="1" ht="59.25" customHeight="1" x14ac:dyDescent="0.25">
      <c r="A212" s="83"/>
      <c r="B212" s="48" t="s">
        <v>264</v>
      </c>
      <c r="C212" s="48">
        <v>207006123</v>
      </c>
      <c r="D212" s="48" t="s">
        <v>22</v>
      </c>
      <c r="E212" s="37">
        <v>1</v>
      </c>
      <c r="F212" s="51">
        <v>1</v>
      </c>
      <c r="G212" s="48" t="s">
        <v>274</v>
      </c>
      <c r="H212" s="48" t="s">
        <v>54</v>
      </c>
      <c r="I212" s="48" t="s">
        <v>378</v>
      </c>
      <c r="J212" s="48" t="s">
        <v>263</v>
      </c>
      <c r="K212" s="48"/>
    </row>
    <row r="213" spans="1:11" s="21" customFormat="1" ht="50.1" customHeight="1" x14ac:dyDescent="0.25">
      <c r="A213" s="83"/>
      <c r="B213" s="48" t="s">
        <v>264</v>
      </c>
      <c r="C213" s="48">
        <v>207006123</v>
      </c>
      <c r="D213" s="48" t="s">
        <v>22</v>
      </c>
      <c r="E213" s="37">
        <v>1</v>
      </c>
      <c r="F213" s="51">
        <v>1</v>
      </c>
      <c r="G213" s="48" t="s">
        <v>274</v>
      </c>
      <c r="H213" s="48" t="s">
        <v>54</v>
      </c>
      <c r="I213" s="48" t="s">
        <v>378</v>
      </c>
      <c r="J213" s="48" t="s">
        <v>263</v>
      </c>
      <c r="K213" s="48"/>
    </row>
    <row r="214" spans="1:11" s="21" customFormat="1" ht="50.1" customHeight="1" x14ac:dyDescent="0.25">
      <c r="A214" s="83"/>
      <c r="B214" s="48" t="s">
        <v>264</v>
      </c>
      <c r="C214" s="48">
        <v>207006123</v>
      </c>
      <c r="D214" s="48" t="s">
        <v>22</v>
      </c>
      <c r="E214" s="37">
        <v>1</v>
      </c>
      <c r="F214" s="51">
        <v>1</v>
      </c>
      <c r="G214" s="48" t="s">
        <v>274</v>
      </c>
      <c r="H214" s="48" t="s">
        <v>54</v>
      </c>
      <c r="I214" s="48" t="s">
        <v>378</v>
      </c>
      <c r="J214" s="48" t="s">
        <v>263</v>
      </c>
      <c r="K214" s="48"/>
    </row>
    <row r="215" spans="1:11" s="21" customFormat="1" ht="50.1" customHeight="1" x14ac:dyDescent="0.25">
      <c r="A215" s="83"/>
      <c r="B215" s="48" t="s">
        <v>264</v>
      </c>
      <c r="C215" s="48">
        <v>207006123</v>
      </c>
      <c r="D215" s="48" t="s">
        <v>22</v>
      </c>
      <c r="E215" s="37">
        <v>1</v>
      </c>
      <c r="F215" s="51">
        <v>0.5</v>
      </c>
      <c r="G215" s="48" t="s">
        <v>261</v>
      </c>
      <c r="H215" s="48" t="s">
        <v>54</v>
      </c>
      <c r="I215" s="48" t="s">
        <v>525</v>
      </c>
      <c r="J215" s="48" t="s">
        <v>263</v>
      </c>
      <c r="K215" s="48" t="s">
        <v>213</v>
      </c>
    </row>
    <row r="216" spans="1:11" s="21" customFormat="1" ht="98.25" customHeight="1" x14ac:dyDescent="0.25">
      <c r="A216" s="83"/>
      <c r="B216" s="48" t="s">
        <v>264</v>
      </c>
      <c r="C216" s="48">
        <v>207006123</v>
      </c>
      <c r="D216" s="48" t="s">
        <v>22</v>
      </c>
      <c r="E216" s="37">
        <v>1</v>
      </c>
      <c r="F216" s="51">
        <v>1</v>
      </c>
      <c r="G216" s="48" t="s">
        <v>262</v>
      </c>
      <c r="H216" s="48" t="s">
        <v>168</v>
      </c>
      <c r="I216" s="48" t="s">
        <v>526</v>
      </c>
      <c r="J216" s="48" t="s">
        <v>263</v>
      </c>
      <c r="K216" s="48" t="s">
        <v>214</v>
      </c>
    </row>
    <row r="217" spans="1:11" s="21" customFormat="1" ht="50.1" customHeight="1" x14ac:dyDescent="0.25">
      <c r="A217" s="83"/>
      <c r="B217" s="48" t="s">
        <v>264</v>
      </c>
      <c r="C217" s="48">
        <v>207006123</v>
      </c>
      <c r="D217" s="48" t="s">
        <v>22</v>
      </c>
      <c r="E217" s="37">
        <v>1</v>
      </c>
      <c r="F217" s="51">
        <v>1</v>
      </c>
      <c r="G217" s="48" t="s">
        <v>187</v>
      </c>
      <c r="H217" s="48" t="s">
        <v>54</v>
      </c>
      <c r="I217" s="48" t="s">
        <v>405</v>
      </c>
      <c r="J217" s="48" t="s">
        <v>263</v>
      </c>
      <c r="K217" s="48"/>
    </row>
    <row r="218" spans="1:11" s="21" customFormat="1" ht="50.1" customHeight="1" x14ac:dyDescent="0.25">
      <c r="A218" s="83"/>
      <c r="B218" s="48" t="s">
        <v>264</v>
      </c>
      <c r="C218" s="48">
        <v>207006123</v>
      </c>
      <c r="D218" s="48" t="s">
        <v>22</v>
      </c>
      <c r="E218" s="37">
        <v>1</v>
      </c>
      <c r="F218" s="51">
        <v>0.5</v>
      </c>
      <c r="G218" s="48" t="s">
        <v>134</v>
      </c>
      <c r="H218" s="48" t="s">
        <v>168</v>
      </c>
      <c r="I218" s="48" t="s">
        <v>525</v>
      </c>
      <c r="J218" s="48" t="s">
        <v>263</v>
      </c>
      <c r="K218" s="48"/>
    </row>
    <row r="219" spans="1:11" s="21" customFormat="1" ht="50.1" customHeight="1" x14ac:dyDescent="0.25">
      <c r="A219" s="83"/>
      <c r="B219" s="48" t="s">
        <v>264</v>
      </c>
      <c r="C219" s="48">
        <v>207006123</v>
      </c>
      <c r="D219" s="48" t="s">
        <v>22</v>
      </c>
      <c r="E219" s="37">
        <v>1</v>
      </c>
      <c r="F219" s="51">
        <v>0.5</v>
      </c>
      <c r="G219" s="48" t="s">
        <v>175</v>
      </c>
      <c r="H219" s="48" t="s">
        <v>168</v>
      </c>
      <c r="I219" s="48" t="s">
        <v>525</v>
      </c>
      <c r="J219" s="48" t="s">
        <v>263</v>
      </c>
      <c r="K219" s="48"/>
    </row>
    <row r="220" spans="1:11" s="21" customFormat="1" ht="50.1" customHeight="1" x14ac:dyDescent="0.25">
      <c r="A220" s="83"/>
      <c r="B220" s="48" t="s">
        <v>264</v>
      </c>
      <c r="C220" s="48">
        <v>207006123</v>
      </c>
      <c r="D220" s="48" t="s">
        <v>22</v>
      </c>
      <c r="E220" s="37">
        <v>1</v>
      </c>
      <c r="F220" s="51">
        <v>1</v>
      </c>
      <c r="G220" s="48" t="s">
        <v>187</v>
      </c>
      <c r="H220" s="48" t="s">
        <v>54</v>
      </c>
      <c r="I220" s="48" t="s">
        <v>527</v>
      </c>
      <c r="J220" s="48" t="s">
        <v>338</v>
      </c>
      <c r="K220" s="48"/>
    </row>
    <row r="221" spans="1:11" s="21" customFormat="1" ht="98.25" customHeight="1" x14ac:dyDescent="0.25">
      <c r="A221" s="83"/>
      <c r="B221" s="48" t="s">
        <v>264</v>
      </c>
      <c r="C221" s="48">
        <v>207006123</v>
      </c>
      <c r="D221" s="48" t="s">
        <v>22</v>
      </c>
      <c r="E221" s="37">
        <v>1</v>
      </c>
      <c r="F221" s="51">
        <v>0.5</v>
      </c>
      <c r="G221" s="48" t="s">
        <v>160</v>
      </c>
      <c r="H221" s="48" t="s">
        <v>54</v>
      </c>
      <c r="I221" s="48" t="s">
        <v>528</v>
      </c>
      <c r="J221" s="48" t="s">
        <v>338</v>
      </c>
      <c r="K221" s="48" t="s">
        <v>214</v>
      </c>
    </row>
    <row r="222" spans="1:11" s="21" customFormat="1" ht="50.1" customHeight="1" x14ac:dyDescent="0.25">
      <c r="A222" s="83">
        <v>49</v>
      </c>
      <c r="B222" s="48" t="s">
        <v>23</v>
      </c>
      <c r="C222" s="48">
        <v>203245122</v>
      </c>
      <c r="D222" s="48" t="s">
        <v>51</v>
      </c>
      <c r="E222" s="37">
        <v>1</v>
      </c>
      <c r="F222" s="51">
        <v>1</v>
      </c>
      <c r="G222" s="48" t="s">
        <v>274</v>
      </c>
      <c r="H222" s="48" t="s">
        <v>188</v>
      </c>
      <c r="I222" s="48" t="s">
        <v>380</v>
      </c>
      <c r="J222" s="48" t="s">
        <v>205</v>
      </c>
      <c r="K222" s="48"/>
    </row>
    <row r="223" spans="1:11" s="21" customFormat="1" ht="98.25" customHeight="1" x14ac:dyDescent="0.25">
      <c r="A223" s="83"/>
      <c r="B223" s="48" t="s">
        <v>23</v>
      </c>
      <c r="C223" s="48">
        <v>203245122</v>
      </c>
      <c r="D223" s="48" t="s">
        <v>51</v>
      </c>
      <c r="E223" s="37">
        <v>1</v>
      </c>
      <c r="F223" s="51">
        <v>0.5</v>
      </c>
      <c r="G223" s="48" t="s">
        <v>257</v>
      </c>
      <c r="H223" s="48" t="s">
        <v>168</v>
      </c>
      <c r="I223" s="48" t="s">
        <v>381</v>
      </c>
      <c r="J223" s="48" t="s">
        <v>205</v>
      </c>
      <c r="K223" s="48" t="s">
        <v>214</v>
      </c>
    </row>
    <row r="224" spans="1:11" s="21" customFormat="1" ht="50.1" customHeight="1" x14ac:dyDescent="0.25">
      <c r="A224" s="83"/>
      <c r="B224" s="48" t="s">
        <v>23</v>
      </c>
      <c r="C224" s="48">
        <v>203245122</v>
      </c>
      <c r="D224" s="48" t="s">
        <v>51</v>
      </c>
      <c r="E224" s="37">
        <v>1</v>
      </c>
      <c r="F224" s="51">
        <v>0.5</v>
      </c>
      <c r="G224" s="48" t="s">
        <v>169</v>
      </c>
      <c r="H224" s="48" t="s">
        <v>188</v>
      </c>
      <c r="I224" s="48" t="s">
        <v>359</v>
      </c>
      <c r="J224" s="48" t="s">
        <v>205</v>
      </c>
      <c r="K224" s="48" t="s">
        <v>213</v>
      </c>
    </row>
    <row r="225" spans="1:11" s="21" customFormat="1" ht="98.25" customHeight="1" x14ac:dyDescent="0.25">
      <c r="A225" s="83"/>
      <c r="B225" s="48" t="s">
        <v>23</v>
      </c>
      <c r="C225" s="48">
        <v>203245122</v>
      </c>
      <c r="D225" s="48" t="s">
        <v>51</v>
      </c>
      <c r="E225" s="37">
        <v>1</v>
      </c>
      <c r="F225" s="51">
        <v>0.5</v>
      </c>
      <c r="G225" s="48" t="s">
        <v>382</v>
      </c>
      <c r="H225" s="48" t="s">
        <v>188</v>
      </c>
      <c r="I225" s="48" t="s">
        <v>359</v>
      </c>
      <c r="J225" s="48" t="s">
        <v>205</v>
      </c>
      <c r="K225" s="48" t="s">
        <v>293</v>
      </c>
    </row>
    <row r="226" spans="1:11" s="21" customFormat="1" ht="98.25" customHeight="1" x14ac:dyDescent="0.25">
      <c r="A226" s="83"/>
      <c r="B226" s="48" t="s">
        <v>23</v>
      </c>
      <c r="C226" s="48">
        <v>203245122</v>
      </c>
      <c r="D226" s="48" t="s">
        <v>51</v>
      </c>
      <c r="E226" s="37">
        <v>1</v>
      </c>
      <c r="F226" s="51">
        <v>1</v>
      </c>
      <c r="G226" s="48" t="s">
        <v>180</v>
      </c>
      <c r="H226" s="48" t="s">
        <v>168</v>
      </c>
      <c r="I226" s="48" t="s">
        <v>383</v>
      </c>
      <c r="J226" s="48" t="s">
        <v>205</v>
      </c>
      <c r="K226" s="48" t="s">
        <v>214</v>
      </c>
    </row>
    <row r="227" spans="1:11" s="21" customFormat="1" ht="50.1" customHeight="1" x14ac:dyDescent="0.25">
      <c r="A227" s="83">
        <v>50</v>
      </c>
      <c r="B227" s="48" t="s">
        <v>41</v>
      </c>
      <c r="C227" s="48">
        <v>203245139</v>
      </c>
      <c r="D227" s="48" t="s">
        <v>21</v>
      </c>
      <c r="E227" s="37">
        <v>1</v>
      </c>
      <c r="F227" s="51">
        <v>0.5</v>
      </c>
      <c r="G227" s="48" t="s">
        <v>384</v>
      </c>
      <c r="H227" s="48" t="s">
        <v>168</v>
      </c>
      <c r="I227" s="48" t="s">
        <v>385</v>
      </c>
      <c r="J227" s="48" t="s">
        <v>208</v>
      </c>
      <c r="K227" s="48"/>
    </row>
    <row r="228" spans="1:11" s="21" customFormat="1" ht="50.1" customHeight="1" x14ac:dyDescent="0.25">
      <c r="A228" s="83"/>
      <c r="B228" s="48" t="s">
        <v>41</v>
      </c>
      <c r="C228" s="48">
        <v>203245139</v>
      </c>
      <c r="D228" s="48" t="s">
        <v>21</v>
      </c>
      <c r="E228" s="37">
        <v>1</v>
      </c>
      <c r="F228" s="51">
        <v>0.5</v>
      </c>
      <c r="G228" s="48" t="s">
        <v>386</v>
      </c>
      <c r="H228" s="48" t="s">
        <v>168</v>
      </c>
      <c r="I228" s="48" t="s">
        <v>387</v>
      </c>
      <c r="J228" s="48" t="s">
        <v>208</v>
      </c>
      <c r="K228" s="48"/>
    </row>
    <row r="229" spans="1:11" s="21" customFormat="1" ht="50.1" customHeight="1" x14ac:dyDescent="0.25">
      <c r="A229" s="83"/>
      <c r="B229" s="48" t="s">
        <v>41</v>
      </c>
      <c r="C229" s="48">
        <v>203245139</v>
      </c>
      <c r="D229" s="48" t="s">
        <v>21</v>
      </c>
      <c r="E229" s="37">
        <v>1</v>
      </c>
      <c r="F229" s="51">
        <v>1</v>
      </c>
      <c r="G229" s="48" t="s">
        <v>311</v>
      </c>
      <c r="H229" s="48" t="s">
        <v>168</v>
      </c>
      <c r="I229" s="48" t="s">
        <v>388</v>
      </c>
      <c r="J229" s="48" t="s">
        <v>208</v>
      </c>
      <c r="K229" s="48"/>
    </row>
    <row r="230" spans="1:11" s="21" customFormat="1" ht="50.1" customHeight="1" x14ac:dyDescent="0.25">
      <c r="A230" s="83">
        <v>51</v>
      </c>
      <c r="B230" s="48" t="s">
        <v>547</v>
      </c>
      <c r="C230" s="48">
        <v>207237912</v>
      </c>
      <c r="D230" s="48" t="s">
        <v>319</v>
      </c>
      <c r="E230" s="37">
        <v>1</v>
      </c>
      <c r="F230" s="51">
        <v>0.46</v>
      </c>
      <c r="G230" s="48" t="s">
        <v>548</v>
      </c>
      <c r="H230" s="48" t="s">
        <v>54</v>
      </c>
      <c r="I230" s="48" t="s">
        <v>549</v>
      </c>
      <c r="J230" s="48" t="s">
        <v>550</v>
      </c>
      <c r="K230" s="48" t="s">
        <v>213</v>
      </c>
    </row>
    <row r="231" spans="1:11" s="21" customFormat="1" ht="50.1" customHeight="1" x14ac:dyDescent="0.25">
      <c r="A231" s="83"/>
      <c r="B231" s="48" t="s">
        <v>547</v>
      </c>
      <c r="C231" s="48">
        <v>207237912</v>
      </c>
      <c r="D231" s="48" t="s">
        <v>319</v>
      </c>
      <c r="E231" s="37">
        <v>1</v>
      </c>
      <c r="F231" s="51">
        <v>0.13</v>
      </c>
      <c r="G231" s="48" t="s">
        <v>551</v>
      </c>
      <c r="H231" s="48" t="s">
        <v>168</v>
      </c>
      <c r="I231" s="48" t="s">
        <v>552</v>
      </c>
      <c r="J231" s="48" t="s">
        <v>550</v>
      </c>
      <c r="K231" s="48"/>
    </row>
    <row r="232" spans="1:11" s="21" customFormat="1" ht="50.1" customHeight="1" x14ac:dyDescent="0.25">
      <c r="A232" s="83"/>
      <c r="B232" s="48" t="s">
        <v>547</v>
      </c>
      <c r="C232" s="48">
        <v>207237912</v>
      </c>
      <c r="D232" s="48" t="s">
        <v>319</v>
      </c>
      <c r="E232" s="37">
        <v>1</v>
      </c>
      <c r="F232" s="51">
        <v>0.25</v>
      </c>
      <c r="G232" s="48" t="s">
        <v>553</v>
      </c>
      <c r="H232" s="48" t="s">
        <v>168</v>
      </c>
      <c r="I232" s="48" t="s">
        <v>554</v>
      </c>
      <c r="J232" s="48" t="s">
        <v>550</v>
      </c>
      <c r="K232" s="48"/>
    </row>
    <row r="233" spans="1:11" s="21" customFormat="1" ht="50.1" customHeight="1" x14ac:dyDescent="0.25">
      <c r="A233" s="83"/>
      <c r="B233" s="48" t="s">
        <v>547</v>
      </c>
      <c r="C233" s="48">
        <v>207237912</v>
      </c>
      <c r="D233" s="48" t="s">
        <v>319</v>
      </c>
      <c r="E233" s="37">
        <v>1</v>
      </c>
      <c r="F233" s="51">
        <v>0.5</v>
      </c>
      <c r="G233" s="48" t="s">
        <v>551</v>
      </c>
      <c r="H233" s="48" t="s">
        <v>54</v>
      </c>
      <c r="I233" s="48" t="s">
        <v>555</v>
      </c>
      <c r="J233" s="48" t="s">
        <v>550</v>
      </c>
      <c r="K233" s="48"/>
    </row>
    <row r="234" spans="1:11" s="21" customFormat="1" ht="50.1" customHeight="1" x14ac:dyDescent="0.25">
      <c r="A234" s="83"/>
      <c r="B234" s="48" t="s">
        <v>547</v>
      </c>
      <c r="C234" s="48">
        <v>207237912</v>
      </c>
      <c r="D234" s="48" t="s">
        <v>319</v>
      </c>
      <c r="E234" s="37">
        <v>1</v>
      </c>
      <c r="F234" s="51">
        <v>0.5</v>
      </c>
      <c r="G234" s="48" t="s">
        <v>556</v>
      </c>
      <c r="H234" s="48" t="s">
        <v>188</v>
      </c>
      <c r="I234" s="48" t="s">
        <v>359</v>
      </c>
      <c r="J234" s="48" t="s">
        <v>550</v>
      </c>
      <c r="K234" s="48"/>
    </row>
    <row r="235" spans="1:11" s="21" customFormat="1" ht="50.1" customHeight="1" x14ac:dyDescent="0.25">
      <c r="A235" s="83"/>
      <c r="B235" s="48" t="s">
        <v>547</v>
      </c>
      <c r="C235" s="48">
        <v>207237912</v>
      </c>
      <c r="D235" s="48" t="s">
        <v>319</v>
      </c>
      <c r="E235" s="37">
        <v>1</v>
      </c>
      <c r="F235" s="51">
        <v>0.5</v>
      </c>
      <c r="G235" s="48" t="s">
        <v>348</v>
      </c>
      <c r="H235" s="48" t="s">
        <v>54</v>
      </c>
      <c r="I235" s="48" t="s">
        <v>557</v>
      </c>
      <c r="J235" s="48" t="s">
        <v>550</v>
      </c>
      <c r="K235" s="48"/>
    </row>
    <row r="236" spans="1:11" s="21" customFormat="1" ht="50.1" customHeight="1" x14ac:dyDescent="0.25">
      <c r="A236" s="83"/>
      <c r="B236" s="48" t="s">
        <v>547</v>
      </c>
      <c r="C236" s="48">
        <v>207237912</v>
      </c>
      <c r="D236" s="48" t="s">
        <v>319</v>
      </c>
      <c r="E236" s="37">
        <v>1</v>
      </c>
      <c r="F236" s="51">
        <v>0.34</v>
      </c>
      <c r="G236" s="48" t="s">
        <v>551</v>
      </c>
      <c r="H236" s="48" t="s">
        <v>168</v>
      </c>
      <c r="I236" s="48" t="s">
        <v>558</v>
      </c>
      <c r="J236" s="48" t="s">
        <v>550</v>
      </c>
      <c r="K236" s="48"/>
    </row>
    <row r="237" spans="1:11" s="21" customFormat="1" ht="50.1" customHeight="1" x14ac:dyDescent="0.25">
      <c r="A237" s="34">
        <v>51</v>
      </c>
      <c r="B237" s="41" t="s">
        <v>129</v>
      </c>
      <c r="C237" s="41"/>
      <c r="D237" s="41" t="s">
        <v>46</v>
      </c>
      <c r="E237" s="41">
        <f>SUM(E19:E236)</f>
        <v>219</v>
      </c>
      <c r="F237" s="41">
        <f>SUM(F19:F236)</f>
        <v>141.65</v>
      </c>
      <c r="G237" s="41" t="s">
        <v>46</v>
      </c>
      <c r="H237" s="41" t="s">
        <v>46</v>
      </c>
      <c r="I237" s="43" t="s">
        <v>46</v>
      </c>
      <c r="J237" s="41" t="s">
        <v>46</v>
      </c>
      <c r="K237" s="34"/>
    </row>
    <row r="238" spans="1:11" s="21" customFormat="1" ht="33" customHeight="1" x14ac:dyDescent="0.25">
      <c r="A238" s="83" t="s">
        <v>135</v>
      </c>
      <c r="B238" s="83"/>
      <c r="C238" s="83"/>
      <c r="D238" s="83"/>
      <c r="E238" s="83"/>
      <c r="F238" s="83"/>
      <c r="G238" s="83"/>
      <c r="H238" s="83"/>
      <c r="I238" s="83"/>
      <c r="J238" s="83"/>
      <c r="K238" s="34"/>
    </row>
    <row r="239" spans="1:11" s="21" customFormat="1" ht="50.1" customHeight="1" x14ac:dyDescent="0.25">
      <c r="A239" s="41">
        <v>0</v>
      </c>
      <c r="B239" s="41" t="s">
        <v>129</v>
      </c>
      <c r="C239" s="41"/>
      <c r="D239" s="41" t="s">
        <v>46</v>
      </c>
      <c r="E239" s="41">
        <v>0</v>
      </c>
      <c r="F239" s="44">
        <v>0</v>
      </c>
      <c r="G239" s="41" t="s">
        <v>46</v>
      </c>
      <c r="H239" s="41" t="s">
        <v>46</v>
      </c>
      <c r="I239" s="43" t="s">
        <v>46</v>
      </c>
      <c r="J239" s="41" t="s">
        <v>46</v>
      </c>
      <c r="K239" s="34"/>
    </row>
    <row r="240" spans="1:11" s="21" customFormat="1" ht="50.1" customHeight="1" x14ac:dyDescent="0.25">
      <c r="A240" s="83" t="s">
        <v>128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34"/>
    </row>
    <row r="241" spans="1:11" s="21" customFormat="1" ht="50.1" customHeight="1" x14ac:dyDescent="0.25">
      <c r="A241" s="83">
        <v>1</v>
      </c>
      <c r="B241" s="48" t="s">
        <v>289</v>
      </c>
      <c r="C241" s="48">
        <v>200178294</v>
      </c>
      <c r="D241" s="37" t="s">
        <v>209</v>
      </c>
      <c r="E241" s="37">
        <v>1</v>
      </c>
      <c r="F241" s="49">
        <v>1</v>
      </c>
      <c r="G241" s="48" t="s">
        <v>291</v>
      </c>
      <c r="H241" s="48" t="s">
        <v>188</v>
      </c>
      <c r="I241" s="48" t="s">
        <v>378</v>
      </c>
      <c r="J241" s="48" t="s">
        <v>292</v>
      </c>
      <c r="K241" s="48"/>
    </row>
    <row r="242" spans="1:11" s="21" customFormat="1" ht="50.1" customHeight="1" x14ac:dyDescent="0.25">
      <c r="A242" s="83"/>
      <c r="B242" s="48" t="s">
        <v>289</v>
      </c>
      <c r="C242" s="48">
        <v>200178294</v>
      </c>
      <c r="D242" s="37" t="s">
        <v>209</v>
      </c>
      <c r="E242" s="37">
        <v>1</v>
      </c>
      <c r="F242" s="49">
        <v>0.5</v>
      </c>
      <c r="G242" s="48" t="s">
        <v>290</v>
      </c>
      <c r="H242" s="48" t="s">
        <v>54</v>
      </c>
      <c r="I242" s="48" t="s">
        <v>379</v>
      </c>
      <c r="J242" s="48" t="s">
        <v>292</v>
      </c>
      <c r="K242" s="48"/>
    </row>
    <row r="243" spans="1:11" s="21" customFormat="1" ht="50.1" customHeight="1" x14ac:dyDescent="0.25">
      <c r="A243" s="83"/>
      <c r="B243" s="48" t="s">
        <v>289</v>
      </c>
      <c r="C243" s="48">
        <v>200178294</v>
      </c>
      <c r="D243" s="37" t="s">
        <v>209</v>
      </c>
      <c r="E243" s="37">
        <v>1</v>
      </c>
      <c r="F243" s="49">
        <v>1</v>
      </c>
      <c r="G243" s="48" t="s">
        <v>291</v>
      </c>
      <c r="H243" s="48" t="s">
        <v>188</v>
      </c>
      <c r="I243" s="48" t="s">
        <v>378</v>
      </c>
      <c r="J243" s="48" t="s">
        <v>292</v>
      </c>
      <c r="K243" s="48"/>
    </row>
    <row r="244" spans="1:11" s="21" customFormat="1" ht="50.1" customHeight="1" x14ac:dyDescent="0.25">
      <c r="A244" s="83"/>
      <c r="B244" s="48" t="s">
        <v>289</v>
      </c>
      <c r="C244" s="48">
        <v>200178294</v>
      </c>
      <c r="D244" s="37" t="s">
        <v>209</v>
      </c>
      <c r="E244" s="37">
        <v>1</v>
      </c>
      <c r="F244" s="49">
        <v>1</v>
      </c>
      <c r="G244" s="48" t="s">
        <v>291</v>
      </c>
      <c r="H244" s="48" t="s">
        <v>188</v>
      </c>
      <c r="I244" s="48" t="s">
        <v>378</v>
      </c>
      <c r="J244" s="48" t="s">
        <v>292</v>
      </c>
      <c r="K244" s="48"/>
    </row>
    <row r="245" spans="1:11" s="21" customFormat="1" ht="50.1" customHeight="1" x14ac:dyDescent="0.25">
      <c r="A245" s="83"/>
      <c r="B245" s="48" t="s">
        <v>289</v>
      </c>
      <c r="C245" s="48">
        <v>200178294</v>
      </c>
      <c r="D245" s="37" t="s">
        <v>209</v>
      </c>
      <c r="E245" s="37">
        <v>1</v>
      </c>
      <c r="F245" s="49">
        <v>1</v>
      </c>
      <c r="G245" s="48" t="s">
        <v>291</v>
      </c>
      <c r="H245" s="48" t="s">
        <v>188</v>
      </c>
      <c r="I245" s="48" t="s">
        <v>378</v>
      </c>
      <c r="J245" s="48" t="s">
        <v>292</v>
      </c>
      <c r="K245" s="48"/>
    </row>
    <row r="246" spans="1:11" s="21" customFormat="1" ht="50.1" customHeight="1" x14ac:dyDescent="0.25">
      <c r="A246" s="34">
        <v>2</v>
      </c>
      <c r="B246" s="48" t="s">
        <v>559</v>
      </c>
      <c r="C246" s="48"/>
      <c r="D246" s="37" t="s">
        <v>209</v>
      </c>
      <c r="E246" s="37">
        <v>1</v>
      </c>
      <c r="F246" s="49">
        <v>1</v>
      </c>
      <c r="G246" s="48" t="s">
        <v>560</v>
      </c>
      <c r="H246" s="48" t="s">
        <v>188</v>
      </c>
      <c r="I246" s="48">
        <v>1300000</v>
      </c>
      <c r="J246" s="48"/>
      <c r="K246" s="48"/>
    </row>
    <row r="247" spans="1:11" s="21" customFormat="1" ht="50.1" customHeight="1" x14ac:dyDescent="0.25">
      <c r="A247" s="83">
        <v>3</v>
      </c>
      <c r="B247" s="48" t="s">
        <v>342</v>
      </c>
      <c r="C247" s="48">
        <v>207243390</v>
      </c>
      <c r="D247" s="37" t="s">
        <v>17</v>
      </c>
      <c r="E247" s="37">
        <v>1</v>
      </c>
      <c r="F247" s="49">
        <v>1</v>
      </c>
      <c r="G247" s="48" t="s">
        <v>343</v>
      </c>
      <c r="H247" s="48" t="s">
        <v>168</v>
      </c>
      <c r="I247" s="53" t="s">
        <v>220</v>
      </c>
      <c r="J247" s="48"/>
      <c r="K247" s="34"/>
    </row>
    <row r="248" spans="1:11" s="21" customFormat="1" ht="50.1" customHeight="1" x14ac:dyDescent="0.25">
      <c r="A248" s="83"/>
      <c r="B248" s="48" t="s">
        <v>342</v>
      </c>
      <c r="C248" s="48">
        <v>207243390</v>
      </c>
      <c r="D248" s="37" t="s">
        <v>17</v>
      </c>
      <c r="E248" s="37">
        <v>1</v>
      </c>
      <c r="F248" s="49">
        <v>1</v>
      </c>
      <c r="G248" s="48" t="s">
        <v>344</v>
      </c>
      <c r="H248" s="48" t="s">
        <v>168</v>
      </c>
      <c r="I248" s="53" t="s">
        <v>220</v>
      </c>
      <c r="J248" s="48"/>
      <c r="K248" s="34"/>
    </row>
    <row r="249" spans="1:11" s="21" customFormat="1" ht="50.1" customHeight="1" x14ac:dyDescent="0.25">
      <c r="A249" s="83"/>
      <c r="B249" s="48" t="s">
        <v>342</v>
      </c>
      <c r="C249" s="48">
        <v>207243390</v>
      </c>
      <c r="D249" s="37" t="s">
        <v>17</v>
      </c>
      <c r="E249" s="37">
        <v>1</v>
      </c>
      <c r="F249" s="49">
        <v>1</v>
      </c>
      <c r="G249" s="48" t="s">
        <v>344</v>
      </c>
      <c r="H249" s="48" t="s">
        <v>168</v>
      </c>
      <c r="I249" s="53" t="s">
        <v>220</v>
      </c>
      <c r="J249" s="48"/>
      <c r="K249" s="34"/>
    </row>
    <row r="250" spans="1:11" ht="50.1" customHeight="1" x14ac:dyDescent="0.25">
      <c r="A250" s="83">
        <v>4</v>
      </c>
      <c r="B250" s="48" t="s">
        <v>211</v>
      </c>
      <c r="C250" s="48">
        <v>200178184</v>
      </c>
      <c r="D250" s="48" t="s">
        <v>212</v>
      </c>
      <c r="E250" s="48">
        <v>1</v>
      </c>
      <c r="F250" s="49">
        <v>1</v>
      </c>
      <c r="G250" s="48" t="s">
        <v>375</v>
      </c>
      <c r="H250" s="48" t="s">
        <v>168</v>
      </c>
      <c r="I250" s="48" t="s">
        <v>220</v>
      </c>
      <c r="J250" s="48" t="s">
        <v>246</v>
      </c>
      <c r="K250" s="48"/>
    </row>
    <row r="251" spans="1:11" ht="50.1" customHeight="1" x14ac:dyDescent="0.25">
      <c r="A251" s="83"/>
      <c r="B251" s="48" t="s">
        <v>211</v>
      </c>
      <c r="C251" s="48">
        <v>200178184</v>
      </c>
      <c r="D251" s="48" t="s">
        <v>212</v>
      </c>
      <c r="E251" s="48">
        <v>1</v>
      </c>
      <c r="F251" s="49">
        <v>1</v>
      </c>
      <c r="G251" s="48" t="s">
        <v>288</v>
      </c>
      <c r="H251" s="48" t="s">
        <v>168</v>
      </c>
      <c r="I251" s="48" t="s">
        <v>376</v>
      </c>
      <c r="J251" s="48" t="s">
        <v>246</v>
      </c>
      <c r="K251" s="48"/>
    </row>
    <row r="252" spans="1:11" ht="98.25" customHeight="1" x14ac:dyDescent="0.25">
      <c r="A252" s="83"/>
      <c r="B252" s="48" t="s">
        <v>211</v>
      </c>
      <c r="C252" s="48">
        <v>200178184</v>
      </c>
      <c r="D252" s="48" t="s">
        <v>212</v>
      </c>
      <c r="E252" s="48">
        <v>1</v>
      </c>
      <c r="F252" s="49">
        <v>1</v>
      </c>
      <c r="G252" s="48" t="s">
        <v>210</v>
      </c>
      <c r="H252" s="48" t="s">
        <v>168</v>
      </c>
      <c r="I252" s="48" t="s">
        <v>377</v>
      </c>
      <c r="J252" s="48" t="s">
        <v>246</v>
      </c>
      <c r="K252" s="48" t="s">
        <v>214</v>
      </c>
    </row>
    <row r="253" spans="1:11" ht="50.1" customHeight="1" x14ac:dyDescent="0.25">
      <c r="A253" s="83"/>
      <c r="B253" s="48" t="s">
        <v>211</v>
      </c>
      <c r="C253" s="48">
        <v>200178184</v>
      </c>
      <c r="D253" s="48" t="s">
        <v>212</v>
      </c>
      <c r="E253" s="48">
        <v>1</v>
      </c>
      <c r="F253" s="49">
        <v>1</v>
      </c>
      <c r="G253" s="48" t="s">
        <v>210</v>
      </c>
      <c r="H253" s="48" t="s">
        <v>168</v>
      </c>
      <c r="I253" s="48" t="s">
        <v>377</v>
      </c>
      <c r="J253" s="48" t="s">
        <v>246</v>
      </c>
      <c r="K253" s="48" t="s">
        <v>213</v>
      </c>
    </row>
    <row r="254" spans="1:11" ht="50.1" customHeight="1" x14ac:dyDescent="0.25">
      <c r="A254" s="83">
        <v>5</v>
      </c>
      <c r="B254" s="48" t="s">
        <v>346</v>
      </c>
      <c r="C254" s="48">
        <v>200178002</v>
      </c>
      <c r="D254" s="48" t="s">
        <v>170</v>
      </c>
      <c r="E254" s="48">
        <v>1</v>
      </c>
      <c r="F254" s="49">
        <v>1</v>
      </c>
      <c r="G254" s="48" t="s">
        <v>356</v>
      </c>
      <c r="H254" s="48" t="s">
        <v>168</v>
      </c>
      <c r="I254" s="48" t="s">
        <v>358</v>
      </c>
      <c r="J254" s="48" t="s">
        <v>361</v>
      </c>
      <c r="K254" s="48"/>
    </row>
    <row r="255" spans="1:11" ht="50.1" customHeight="1" x14ac:dyDescent="0.25">
      <c r="A255" s="83"/>
      <c r="B255" s="48" t="s">
        <v>346</v>
      </c>
      <c r="C255" s="48">
        <v>200178002</v>
      </c>
      <c r="D255" s="48" t="s">
        <v>170</v>
      </c>
      <c r="E255" s="48">
        <v>1</v>
      </c>
      <c r="F255" s="49">
        <v>1</v>
      </c>
      <c r="G255" s="48" t="s">
        <v>274</v>
      </c>
      <c r="H255" s="48" t="s">
        <v>188</v>
      </c>
      <c r="I255" s="48" t="s">
        <v>359</v>
      </c>
      <c r="J255" s="48" t="s">
        <v>361</v>
      </c>
      <c r="K255" s="48"/>
    </row>
    <row r="256" spans="1:11" ht="50.1" customHeight="1" x14ac:dyDescent="0.25">
      <c r="A256" s="83"/>
      <c r="B256" s="48" t="s">
        <v>346</v>
      </c>
      <c r="C256" s="48">
        <v>200178002</v>
      </c>
      <c r="D256" s="48" t="s">
        <v>170</v>
      </c>
      <c r="E256" s="48">
        <v>1</v>
      </c>
      <c r="F256" s="49">
        <v>1</v>
      </c>
      <c r="G256" s="48" t="s">
        <v>357</v>
      </c>
      <c r="H256" s="48" t="s">
        <v>54</v>
      </c>
      <c r="I256" s="48" t="s">
        <v>360</v>
      </c>
      <c r="J256" s="48" t="s">
        <v>361</v>
      </c>
      <c r="K256" s="48"/>
    </row>
    <row r="257" spans="1:11" ht="50.1" customHeight="1" x14ac:dyDescent="0.25">
      <c r="A257" s="83"/>
      <c r="B257" s="48" t="s">
        <v>346</v>
      </c>
      <c r="C257" s="48">
        <v>200178002</v>
      </c>
      <c r="D257" s="48" t="s">
        <v>170</v>
      </c>
      <c r="E257" s="48">
        <v>1</v>
      </c>
      <c r="F257" s="49">
        <v>1</v>
      </c>
      <c r="G257" s="48" t="s">
        <v>340</v>
      </c>
      <c r="H257" s="48" t="s">
        <v>54</v>
      </c>
      <c r="I257" s="48" t="s">
        <v>360</v>
      </c>
      <c r="J257" s="48" t="s">
        <v>361</v>
      </c>
      <c r="K257" s="48"/>
    </row>
    <row r="258" spans="1:11" ht="38.25" customHeight="1" x14ac:dyDescent="0.25">
      <c r="A258" s="83">
        <v>6</v>
      </c>
      <c r="B258" s="48" t="s">
        <v>332</v>
      </c>
      <c r="C258" s="48">
        <v>206968462</v>
      </c>
      <c r="D258" s="50" t="s">
        <v>22</v>
      </c>
      <c r="E258" s="48">
        <v>1</v>
      </c>
      <c r="F258" s="49">
        <v>1</v>
      </c>
      <c r="G258" s="48" t="s">
        <v>136</v>
      </c>
      <c r="H258" s="48" t="s">
        <v>168</v>
      </c>
      <c r="I258" s="53" t="s">
        <v>220</v>
      </c>
      <c r="J258" s="48" t="s">
        <v>333</v>
      </c>
      <c r="K258" s="48"/>
    </row>
    <row r="259" spans="1:11" ht="98.25" customHeight="1" x14ac:dyDescent="0.25">
      <c r="A259" s="83"/>
      <c r="B259" s="48" t="s">
        <v>332</v>
      </c>
      <c r="C259" s="48">
        <v>206968462</v>
      </c>
      <c r="D259" s="50" t="s">
        <v>22</v>
      </c>
      <c r="E259" s="48">
        <v>1</v>
      </c>
      <c r="F259" s="49">
        <v>1</v>
      </c>
      <c r="G259" s="48" t="s">
        <v>334</v>
      </c>
      <c r="H259" s="48" t="s">
        <v>168</v>
      </c>
      <c r="I259" s="53">
        <v>2785900</v>
      </c>
      <c r="J259" s="48" t="s">
        <v>333</v>
      </c>
      <c r="K259" s="48" t="s">
        <v>214</v>
      </c>
    </row>
    <row r="260" spans="1:11" ht="38.25" customHeight="1" x14ac:dyDescent="0.25">
      <c r="A260" s="83"/>
      <c r="B260" s="48" t="s">
        <v>332</v>
      </c>
      <c r="C260" s="48">
        <v>206968462</v>
      </c>
      <c r="D260" s="50" t="s">
        <v>22</v>
      </c>
      <c r="E260" s="48">
        <v>1</v>
      </c>
      <c r="F260" s="49">
        <v>1</v>
      </c>
      <c r="G260" s="48" t="s">
        <v>274</v>
      </c>
      <c r="H260" s="48" t="s">
        <v>188</v>
      </c>
      <c r="I260" s="53" t="s">
        <v>220</v>
      </c>
      <c r="J260" s="48" t="s">
        <v>333</v>
      </c>
      <c r="K260" s="48"/>
    </row>
    <row r="261" spans="1:11" ht="38.25" customHeight="1" x14ac:dyDescent="0.25">
      <c r="A261" s="83"/>
      <c r="B261" s="48" t="s">
        <v>332</v>
      </c>
      <c r="C261" s="48">
        <v>206968462</v>
      </c>
      <c r="D261" s="50" t="s">
        <v>22</v>
      </c>
      <c r="E261" s="48">
        <v>1</v>
      </c>
      <c r="F261" s="49">
        <v>1</v>
      </c>
      <c r="G261" s="48" t="s">
        <v>274</v>
      </c>
      <c r="H261" s="48" t="s">
        <v>188</v>
      </c>
      <c r="I261" s="53" t="s">
        <v>220</v>
      </c>
      <c r="J261" s="48" t="s">
        <v>333</v>
      </c>
      <c r="K261" s="48"/>
    </row>
    <row r="262" spans="1:11" ht="38.25" customHeight="1" x14ac:dyDescent="0.25">
      <c r="A262" s="83"/>
      <c r="B262" s="48" t="s">
        <v>332</v>
      </c>
      <c r="C262" s="48">
        <v>206968462</v>
      </c>
      <c r="D262" s="50" t="s">
        <v>22</v>
      </c>
      <c r="E262" s="48">
        <v>1</v>
      </c>
      <c r="F262" s="49">
        <v>1</v>
      </c>
      <c r="G262" s="48" t="s">
        <v>274</v>
      </c>
      <c r="H262" s="48" t="s">
        <v>188</v>
      </c>
      <c r="I262" s="53" t="s">
        <v>220</v>
      </c>
      <c r="J262" s="48" t="s">
        <v>333</v>
      </c>
      <c r="K262" s="48"/>
    </row>
    <row r="263" spans="1:11" ht="38.25" customHeight="1" x14ac:dyDescent="0.25">
      <c r="A263" s="83"/>
      <c r="B263" s="48" t="s">
        <v>332</v>
      </c>
      <c r="C263" s="48">
        <v>206968462</v>
      </c>
      <c r="D263" s="50" t="s">
        <v>22</v>
      </c>
      <c r="E263" s="48">
        <v>1</v>
      </c>
      <c r="F263" s="49">
        <v>1</v>
      </c>
      <c r="G263" s="48" t="s">
        <v>136</v>
      </c>
      <c r="H263" s="48" t="s">
        <v>168</v>
      </c>
      <c r="I263" s="53" t="s">
        <v>220</v>
      </c>
      <c r="J263" s="48" t="s">
        <v>333</v>
      </c>
      <c r="K263" s="48"/>
    </row>
    <row r="264" spans="1:11" ht="98.25" customHeight="1" x14ac:dyDescent="0.25">
      <c r="A264" s="83"/>
      <c r="B264" s="48" t="s">
        <v>332</v>
      </c>
      <c r="C264" s="48">
        <v>206968462</v>
      </c>
      <c r="D264" s="50" t="s">
        <v>22</v>
      </c>
      <c r="E264" s="48">
        <v>1</v>
      </c>
      <c r="F264" s="49">
        <v>1</v>
      </c>
      <c r="G264" s="48" t="s">
        <v>334</v>
      </c>
      <c r="H264" s="48" t="s">
        <v>168</v>
      </c>
      <c r="I264" s="53">
        <v>2785900</v>
      </c>
      <c r="J264" s="48" t="s">
        <v>333</v>
      </c>
      <c r="K264" s="48" t="s">
        <v>214</v>
      </c>
    </row>
    <row r="265" spans="1:11" ht="38.25" customHeight="1" x14ac:dyDescent="0.25">
      <c r="A265" s="34">
        <v>7</v>
      </c>
      <c r="B265" s="48" t="s">
        <v>371</v>
      </c>
      <c r="C265" s="48">
        <v>200178176</v>
      </c>
      <c r="D265" s="50" t="s">
        <v>18</v>
      </c>
      <c r="E265" s="48">
        <v>1</v>
      </c>
      <c r="F265" s="49">
        <v>1</v>
      </c>
      <c r="G265" s="48" t="s">
        <v>372</v>
      </c>
      <c r="H265" s="48" t="s">
        <v>188</v>
      </c>
      <c r="I265" s="48" t="s">
        <v>373</v>
      </c>
      <c r="J265" s="48" t="s">
        <v>374</v>
      </c>
      <c r="K265" s="48"/>
    </row>
    <row r="266" spans="1:11" ht="50.1" customHeight="1" x14ac:dyDescent="0.25">
      <c r="A266" s="34">
        <v>7</v>
      </c>
      <c r="B266" s="41" t="s">
        <v>45</v>
      </c>
      <c r="C266" s="41"/>
      <c r="D266" s="34" t="s">
        <v>46</v>
      </c>
      <c r="E266" s="34">
        <f>SUM(E241:E265)</f>
        <v>25</v>
      </c>
      <c r="F266" s="45">
        <f>SUM(F241:F264)</f>
        <v>23.5</v>
      </c>
      <c r="G266" s="34" t="s">
        <v>46</v>
      </c>
      <c r="H266" s="34" t="s">
        <v>46</v>
      </c>
      <c r="I266" s="36" t="s">
        <v>46</v>
      </c>
      <c r="J266" s="34" t="s">
        <v>46</v>
      </c>
      <c r="K266" s="37"/>
    </row>
    <row r="267" spans="1:11" ht="50.1" customHeight="1" x14ac:dyDescent="0.25">
      <c r="A267" s="46">
        <f>+A266+A239+A237+A16</f>
        <v>69</v>
      </c>
      <c r="B267" s="41" t="s">
        <v>49</v>
      </c>
      <c r="C267" s="41"/>
      <c r="D267" s="34" t="s">
        <v>46</v>
      </c>
      <c r="E267" s="46">
        <f>+E266+E239+E237+E16</f>
        <v>810</v>
      </c>
      <c r="F267" s="42">
        <f>+F266+F239+F237+F16</f>
        <v>731.15</v>
      </c>
      <c r="G267" s="34" t="s">
        <v>46</v>
      </c>
      <c r="H267" s="34" t="s">
        <v>46</v>
      </c>
      <c r="I267" s="36" t="s">
        <v>46</v>
      </c>
      <c r="J267" s="34" t="s">
        <v>46</v>
      </c>
      <c r="K267" s="37"/>
    </row>
    <row r="268" spans="1:11" ht="50.1" customHeight="1" x14ac:dyDescent="0.25">
      <c r="A268" s="26"/>
      <c r="B268" s="25"/>
      <c r="C268" s="25"/>
      <c r="D268" s="21"/>
      <c r="E268" s="26"/>
      <c r="F268" s="27"/>
      <c r="G268" s="21"/>
      <c r="H268" s="21"/>
      <c r="I268" s="28"/>
      <c r="J268" s="21"/>
      <c r="K268" s="29"/>
    </row>
    <row r="269" spans="1:11" x14ac:dyDescent="0.25">
      <c r="E269" s="30"/>
      <c r="F269" s="30"/>
    </row>
    <row r="270" spans="1:11" x14ac:dyDescent="0.25">
      <c r="B270" s="23" t="s">
        <v>59</v>
      </c>
      <c r="C270" s="23"/>
      <c r="D270" s="23"/>
      <c r="E270" s="33"/>
      <c r="F270" s="33"/>
      <c r="G270" s="23"/>
      <c r="H270" s="23" t="s">
        <v>63</v>
      </c>
    </row>
  </sheetData>
  <autoFilter ref="A18:M267"/>
  <sortState ref="A19:J341">
    <sortCondition ref="B19:B341"/>
  </sortState>
  <mergeCells count="61">
    <mergeCell ref="A1:K1"/>
    <mergeCell ref="A190:A194"/>
    <mergeCell ref="A185:A189"/>
    <mergeCell ref="A195:A197"/>
    <mergeCell ref="A173:A177"/>
    <mergeCell ref="A178:A179"/>
    <mergeCell ref="A153:A155"/>
    <mergeCell ref="A58:A62"/>
    <mergeCell ref="A56:A57"/>
    <mergeCell ref="A150:A151"/>
    <mergeCell ref="A105:A110"/>
    <mergeCell ref="A138:A140"/>
    <mergeCell ref="A141:A145"/>
    <mergeCell ref="A132:A137"/>
    <mergeCell ref="A101:A104"/>
    <mergeCell ref="A111:A131"/>
    <mergeCell ref="A3:J3"/>
    <mergeCell ref="A17:J17"/>
    <mergeCell ref="A147:A149"/>
    <mergeCell ref="J6:J7"/>
    <mergeCell ref="D6:D7"/>
    <mergeCell ref="B6:B7"/>
    <mergeCell ref="A6:A7"/>
    <mergeCell ref="C6:C7"/>
    <mergeCell ref="A19:A26"/>
    <mergeCell ref="A67:A71"/>
    <mergeCell ref="A72:A74"/>
    <mergeCell ref="A51:A53"/>
    <mergeCell ref="A54:A55"/>
    <mergeCell ref="A63:A65"/>
    <mergeCell ref="A183:A184"/>
    <mergeCell ref="A156:A160"/>
    <mergeCell ref="A167:A168"/>
    <mergeCell ref="A169:A172"/>
    <mergeCell ref="A180:A182"/>
    <mergeCell ref="A161:A166"/>
    <mergeCell ref="A200:A203"/>
    <mergeCell ref="A204:A208"/>
    <mergeCell ref="A198:A199"/>
    <mergeCell ref="A211:A221"/>
    <mergeCell ref="A258:A264"/>
    <mergeCell ref="A222:A226"/>
    <mergeCell ref="A247:A249"/>
    <mergeCell ref="A250:A253"/>
    <mergeCell ref="A238:J238"/>
    <mergeCell ref="A227:A229"/>
    <mergeCell ref="A230:A236"/>
    <mergeCell ref="A241:A245"/>
    <mergeCell ref="A254:A257"/>
    <mergeCell ref="A240:J240"/>
    <mergeCell ref="A209:A210"/>
    <mergeCell ref="A27:A33"/>
    <mergeCell ref="A34:A35"/>
    <mergeCell ref="A36:A40"/>
    <mergeCell ref="A41:A44"/>
    <mergeCell ref="A45:A50"/>
    <mergeCell ref="A75:A80"/>
    <mergeCell ref="A81:A83"/>
    <mergeCell ref="A85:A87"/>
    <mergeCell ref="A89:A97"/>
    <mergeCell ref="A98:A100"/>
  </mergeCells>
  <printOptions horizontalCentered="1"/>
  <pageMargins left="0.11811023622047245" right="0.11811023622047245" top="0.11811023622047245" bottom="7.874015748031496E-2" header="7.874015748031496E-2" footer="7.874015748031496E-2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Хусусий Свод </vt:lpstr>
      <vt:lpstr>хусусий манз</vt:lpstr>
      <vt:lpstr>Вакант</vt:lpstr>
      <vt:lpstr>Вакант!Область_печати</vt:lpstr>
      <vt:lpstr>'хусусий манз'!Область_печати</vt:lpstr>
      <vt:lpstr>'Хусусий Свод 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juraev</dc:creator>
  <cp:lastModifiedBy>user</cp:lastModifiedBy>
  <cp:lastPrinted>2022-11-07T09:58:56Z</cp:lastPrinted>
  <dcterms:created xsi:type="dcterms:W3CDTF">2017-10-29T14:26:32Z</dcterms:created>
  <dcterms:modified xsi:type="dcterms:W3CDTF">2022-12-09T08:43:43Z</dcterms:modified>
</cp:coreProperties>
</file>